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tabRatio="903" firstSheet="1" activeTab="2"/>
  </bookViews>
  <sheets>
    <sheet name="II GRADO CONTINGENTE 2010-2011" sheetId="1" r:id="rId1"/>
    <sheet name="SOSTEGNO CONTINGENTE 2010-2011" sheetId="2" r:id="rId2"/>
    <sheet name="II GRADO CONTINGENTE 2011-12" sheetId="3" r:id="rId3"/>
    <sheet name="SOSTEGNO CONTINGENTE 2011-12 " sheetId="4" r:id="rId4"/>
  </sheets>
  <definedNames>
    <definedName name="_xlnm.Print_Titles" localSheetId="0">'II GRADO CONTINGENTE 2010-2011'!$4:$18</definedName>
    <definedName name="_xlnm.Print_Titles" localSheetId="2">'II GRADO CONTINGENTE 2011-12'!$7:$21</definedName>
  </definedNames>
  <calcPr fullCalcOnLoad="1"/>
</workbook>
</file>

<file path=xl/sharedStrings.xml><?xml version="1.0" encoding="utf-8"?>
<sst xmlns="http://schemas.openxmlformats.org/spreadsheetml/2006/main" count="211" uniqueCount="49">
  <si>
    <t>DIREZIONE GENERALE</t>
  </si>
  <si>
    <t>UFFICIO IV</t>
  </si>
  <si>
    <t>BOLOGNA</t>
  </si>
  <si>
    <t>FERRARA</t>
  </si>
  <si>
    <t>FORLI CESENA</t>
  </si>
  <si>
    <t>MODENA</t>
  </si>
  <si>
    <t>PARMA</t>
  </si>
  <si>
    <t>PIACENZA</t>
  </si>
  <si>
    <t>RAVENNA</t>
  </si>
  <si>
    <t>REGGIO EMILIA</t>
  </si>
  <si>
    <t>RIMINI</t>
  </si>
  <si>
    <t>TOTALE</t>
  </si>
  <si>
    <t>FORLI'</t>
  </si>
  <si>
    <t>A012</t>
  </si>
  <si>
    <t>A013</t>
  </si>
  <si>
    <t>A016</t>
  </si>
  <si>
    <t>A047</t>
  </si>
  <si>
    <t>A050</t>
  </si>
  <si>
    <t>A060</t>
  </si>
  <si>
    <t>A072</t>
  </si>
  <si>
    <t>TOTALE GENERALE</t>
  </si>
  <si>
    <t>CSA</t>
  </si>
  <si>
    <t>INFANZIA</t>
  </si>
  <si>
    <t>PRIMARIA</t>
  </si>
  <si>
    <t>AREA AD00</t>
  </si>
  <si>
    <t>AREA AD02</t>
  </si>
  <si>
    <t>NOMINE DA CONCORSO ORDINARIO</t>
  </si>
  <si>
    <t>TOTALE POSTI</t>
  </si>
  <si>
    <t>PERSONALE SCUOLA SECONDARIA II GRADO</t>
  </si>
  <si>
    <t>PERSONALE SCUOLA INFANZIA, PRIMARIA, SECONDARIA I E II GRADO</t>
  </si>
  <si>
    <t>CONCORSO ORDINARIO</t>
  </si>
  <si>
    <t>GRAD. PERMANENTE</t>
  </si>
  <si>
    <t>SUDDIVISIONE NOMINE DA CONCORSI ORDINARI  DDG 31.3.99 -1.4.99 - ELENCHI AGGIUNTIVI SOSTEGNO E DA GRADUATORIE PERMANENTI</t>
  </si>
  <si>
    <t>CONTINGENTE</t>
  </si>
  <si>
    <t>ASSEGNATO</t>
  </si>
  <si>
    <t>AREA AD01*</t>
  </si>
  <si>
    <t>AREA AD03*</t>
  </si>
  <si>
    <t>AREA AD04*</t>
  </si>
  <si>
    <t>Ufficio IV</t>
  </si>
  <si>
    <t>allegato A</t>
  </si>
  <si>
    <t>ASSUNZIONI A TEMPO INDETERMINATO PERSONALE DOCENTE CONTINGENTE A.S. 2010/11</t>
  </si>
  <si>
    <t>ASSUNZIONI A TEMPO INDETERMINATO PERSONALE DOCENTE CONTINGENTE  A.S. 2010/11</t>
  </si>
  <si>
    <t>RIPARTIZIONE NOMINE  FRA CONCORSI ORDINARI  DDG 31.3.99 -1.4.99 E GRADUATORIE AD ESAURIMENTOI</t>
  </si>
  <si>
    <t>SUDDIVISIONE NOMINE DA CONCORSI ORDINARI  DDG 31.3.99 -1.4.99 - ELENCHI AGGIUNTIVI SOSTEGNO E DA GRADUATORIE AD ESAURIMENTO</t>
  </si>
  <si>
    <t>ASSUNZIONI A TEMPO INDETERMINATO PERSONALE DOCENTE CONTINGENTE  A.S. 2011/12</t>
  </si>
  <si>
    <t>UUSSTT</t>
  </si>
  <si>
    <t>ASSUNZIONI A TEMPO INDETERMINATO PERSONALE DOCENTE CONTINGENTE A.S. 2011/12</t>
  </si>
  <si>
    <t>RIPARTIZIONE FRA CONCORSI ORDINARI  DDG 31.3.99 -1.4.99 E GRADUATORIE AD ESAURIMENTO</t>
  </si>
  <si>
    <t>Allegato nota prot.15461 del 22.8.2011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</si>
</sst>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[$-410]dddd\ d\ mmmm\ yyyy"/>
    <numFmt numFmtId="166" formatCode="h\.mm\.ss"/>
  </numFmts>
  <fonts count="5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7"/>
      <name val="Arial"/>
      <family val="0"/>
    </font>
    <font>
      <b/>
      <sz val="13"/>
      <name val="Comic Sans MS"/>
      <family val="4"/>
    </font>
    <font>
      <b/>
      <sz val="13"/>
      <name val="Arial"/>
      <family val="0"/>
    </font>
    <font>
      <sz val="13"/>
      <name val="Comic Sans MS"/>
      <family val="4"/>
    </font>
    <font>
      <sz val="13"/>
      <name val="Arial"/>
      <family val="0"/>
    </font>
    <font>
      <b/>
      <sz val="7"/>
      <name val="Arial"/>
      <family val="2"/>
    </font>
    <font>
      <sz val="10"/>
      <name val="MS Sans Serif"/>
      <family val="0"/>
    </font>
    <font>
      <b/>
      <sz val="10"/>
      <name val="MS Sans Serif"/>
      <family val="2"/>
    </font>
    <font>
      <sz val="13.5"/>
      <name val="MS Sans Serif"/>
      <family val="0"/>
    </font>
    <font>
      <b/>
      <sz val="13.5"/>
      <name val="MS Sans Serif"/>
      <family val="0"/>
    </font>
    <font>
      <sz val="16"/>
      <name val="Comic Sans MS"/>
      <family val="4"/>
    </font>
    <font>
      <b/>
      <sz val="16"/>
      <name val="Comic Sans MS"/>
      <family val="4"/>
    </font>
    <font>
      <b/>
      <sz val="16"/>
      <name val="Arial"/>
      <family val="0"/>
    </font>
    <font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NumberFormat="1" applyFont="1" applyBorder="1" applyAlignment="1" quotePrefix="1">
      <alignment/>
    </xf>
    <xf numFmtId="0" fontId="4" fillId="0" borderId="13" xfId="0" applyNumberFormat="1" applyFont="1" applyFill="1" applyBorder="1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/>
    </xf>
    <xf numFmtId="3" fontId="5" fillId="0" borderId="14" xfId="0" applyNumberFormat="1" applyFont="1" applyBorder="1" applyAlignment="1" quotePrefix="1">
      <alignment/>
    </xf>
    <xf numFmtId="3" fontId="5" fillId="0" borderId="16" xfId="0" applyNumberFormat="1" applyFont="1" applyBorder="1" applyAlignment="1" quotePrefix="1">
      <alignment/>
    </xf>
    <xf numFmtId="3" fontId="5" fillId="0" borderId="14" xfId="0" applyNumberFormat="1" applyFont="1" applyBorder="1" applyAlignment="1">
      <alignment/>
    </xf>
    <xf numFmtId="3" fontId="5" fillId="0" borderId="17" xfId="0" applyNumberFormat="1" applyFont="1" applyBorder="1" applyAlignment="1" quotePrefix="1">
      <alignment/>
    </xf>
    <xf numFmtId="3" fontId="5" fillId="0" borderId="15" xfId="0" applyNumberFormat="1" applyFont="1" applyBorder="1" applyAlignment="1" quotePrefix="1">
      <alignment/>
    </xf>
    <xf numFmtId="3" fontId="5" fillId="0" borderId="18" xfId="0" applyNumberFormat="1" applyFont="1" applyBorder="1" applyAlignment="1" quotePrefix="1">
      <alignment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8" fillId="0" borderId="15" xfId="0" applyNumberFormat="1" applyFont="1" applyFill="1" applyBorder="1" applyAlignment="1" quotePrefix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10" fillId="0" borderId="14" xfId="0" applyNumberFormat="1" applyFont="1" applyFill="1" applyBorder="1" applyAlignment="1" quotePrefix="1">
      <alignment/>
    </xf>
    <xf numFmtId="0" fontId="11" fillId="0" borderId="14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8" fillId="0" borderId="19" xfId="0" applyNumberFormat="1" applyFont="1" applyFill="1" applyBorder="1" applyAlignment="1" quotePrefix="1">
      <alignment/>
    </xf>
    <xf numFmtId="0" fontId="9" fillId="0" borderId="19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10" fillId="0" borderId="19" xfId="0" applyNumberFormat="1" applyFont="1" applyFill="1" applyBorder="1" applyAlignment="1" quotePrefix="1">
      <alignment/>
    </xf>
    <xf numFmtId="0" fontId="8" fillId="0" borderId="14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5" fillId="0" borderId="19" xfId="0" applyFont="1" applyBorder="1" applyAlignment="1">
      <alignment/>
    </xf>
    <xf numFmtId="3" fontId="5" fillId="0" borderId="20" xfId="0" applyNumberFormat="1" applyFont="1" applyBorder="1" applyAlignment="1" quotePrefix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1" fontId="10" fillId="0" borderId="14" xfId="0" applyNumberFormat="1" applyFont="1" applyFill="1" applyBorder="1" applyAlignment="1" quotePrefix="1">
      <alignment/>
    </xf>
    <xf numFmtId="164" fontId="13" fillId="0" borderId="15" xfId="43" applyNumberFormat="1" applyFont="1" applyBorder="1" applyAlignment="1" quotePrefix="1">
      <alignment/>
    </xf>
    <xf numFmtId="164" fontId="14" fillId="33" borderId="15" xfId="43" applyNumberFormat="1" applyFont="1" applyFill="1" applyBorder="1" applyAlignment="1" quotePrefix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25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3" fontId="5" fillId="0" borderId="1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3" fontId="5" fillId="0" borderId="26" xfId="0" applyNumberFormat="1" applyFont="1" applyBorder="1" applyAlignment="1">
      <alignment/>
    </xf>
    <xf numFmtId="0" fontId="2" fillId="34" borderId="23" xfId="0" applyFont="1" applyFill="1" applyBorder="1" applyAlignment="1">
      <alignment/>
    </xf>
    <xf numFmtId="0" fontId="10" fillId="34" borderId="14" xfId="0" applyNumberFormat="1" applyFont="1" applyFill="1" applyBorder="1" applyAlignment="1" quotePrefix="1">
      <alignment/>
    </xf>
    <xf numFmtId="0" fontId="8" fillId="34" borderId="15" xfId="0" applyNumberFormat="1" applyFont="1" applyFill="1" applyBorder="1" applyAlignment="1" quotePrefix="1">
      <alignment/>
    </xf>
    <xf numFmtId="0" fontId="8" fillId="34" borderId="19" xfId="0" applyNumberFormat="1" applyFont="1" applyFill="1" applyBorder="1" applyAlignment="1" quotePrefix="1">
      <alignment/>
    </xf>
    <xf numFmtId="0" fontId="9" fillId="34" borderId="14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11" fillId="34" borderId="18" xfId="0" applyFont="1" applyFill="1" applyBorder="1" applyAlignment="1">
      <alignment/>
    </xf>
    <xf numFmtId="0" fontId="2" fillId="34" borderId="0" xfId="0" applyFont="1" applyFill="1" applyAlignment="1">
      <alignment/>
    </xf>
    <xf numFmtId="1" fontId="8" fillId="0" borderId="14" xfId="0" applyNumberFormat="1" applyFont="1" applyFill="1" applyBorder="1" applyAlignment="1" quotePrefix="1">
      <alignment/>
    </xf>
    <xf numFmtId="0" fontId="5" fillId="0" borderId="15" xfId="0" applyFont="1" applyFill="1" applyBorder="1" applyAlignment="1">
      <alignment/>
    </xf>
    <xf numFmtId="0" fontId="3" fillId="0" borderId="12" xfId="0" applyNumberFormat="1" applyFont="1" applyFill="1" applyBorder="1" applyAlignment="1" quotePrefix="1">
      <alignment/>
    </xf>
    <xf numFmtId="164" fontId="13" fillId="0" borderId="15" xfId="43" applyNumberFormat="1" applyFont="1" applyFill="1" applyBorder="1" applyAlignment="1" quotePrefix="1">
      <alignment/>
    </xf>
    <xf numFmtId="3" fontId="5" fillId="0" borderId="14" xfId="0" applyNumberFormat="1" applyFont="1" applyFill="1" applyBorder="1" applyAlignment="1" quotePrefix="1">
      <alignment/>
    </xf>
    <xf numFmtId="3" fontId="5" fillId="0" borderId="15" xfId="0" applyNumberFormat="1" applyFont="1" applyFill="1" applyBorder="1" applyAlignment="1" quotePrefix="1">
      <alignment/>
    </xf>
    <xf numFmtId="3" fontId="5" fillId="0" borderId="18" xfId="0" applyNumberFormat="1" applyFont="1" applyFill="1" applyBorder="1" applyAlignment="1" quotePrefix="1">
      <alignment/>
    </xf>
    <xf numFmtId="3" fontId="5" fillId="0" borderId="16" xfId="0" applyNumberFormat="1" applyFont="1" applyFill="1" applyBorder="1" applyAlignment="1" quotePrefix="1">
      <alignment/>
    </xf>
    <xf numFmtId="0" fontId="5" fillId="0" borderId="19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17" xfId="0" applyNumberFormat="1" applyFont="1" applyFill="1" applyBorder="1" applyAlignment="1" quotePrefix="1">
      <alignment/>
    </xf>
    <xf numFmtId="3" fontId="5" fillId="0" borderId="26" xfId="0" applyNumberFormat="1" applyFont="1" applyFill="1" applyBorder="1" applyAlignment="1">
      <alignment/>
    </xf>
    <xf numFmtId="3" fontId="5" fillId="0" borderId="20" xfId="0" applyNumberFormat="1" applyFont="1" applyFill="1" applyBorder="1" applyAlignment="1" quotePrefix="1">
      <alignment/>
    </xf>
    <xf numFmtId="164" fontId="15" fillId="0" borderId="15" xfId="43" applyNumberFormat="1" applyFont="1" applyBorder="1" applyAlignment="1" quotePrefix="1">
      <alignment/>
    </xf>
    <xf numFmtId="164" fontId="15" fillId="0" borderId="15" xfId="43" applyNumberFormat="1" applyFont="1" applyFill="1" applyBorder="1" applyAlignment="1" quotePrefix="1">
      <alignment/>
    </xf>
    <xf numFmtId="164" fontId="16" fillId="33" borderId="15" xfId="43" applyNumberFormat="1" applyFont="1" applyFill="1" applyBorder="1" applyAlignment="1" quotePrefix="1">
      <alignment/>
    </xf>
    <xf numFmtId="0" fontId="17" fillId="0" borderId="14" xfId="0" applyNumberFormat="1" applyFont="1" applyFill="1" applyBorder="1" applyAlignment="1" quotePrefix="1">
      <alignment/>
    </xf>
    <xf numFmtId="0" fontId="18" fillId="0" borderId="15" xfId="0" applyNumberFormat="1" applyFont="1" applyFill="1" applyBorder="1" applyAlignment="1" quotePrefix="1">
      <alignment/>
    </xf>
    <xf numFmtId="0" fontId="18" fillId="0" borderId="19" xfId="0" applyNumberFormat="1" applyFont="1" applyFill="1" applyBorder="1" applyAlignment="1" quotePrefix="1">
      <alignment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17" fillId="0" borderId="19" xfId="0" applyNumberFormat="1" applyFont="1" applyFill="1" applyBorder="1" applyAlignment="1" quotePrefix="1">
      <alignment/>
    </xf>
    <xf numFmtId="0" fontId="20" fillId="0" borderId="14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1" fontId="17" fillId="0" borderId="14" xfId="0" applyNumberFormat="1" applyFont="1" applyFill="1" applyBorder="1" applyAlignment="1" quotePrefix="1">
      <alignment/>
    </xf>
    <xf numFmtId="0" fontId="0" fillId="0" borderId="0" xfId="0" applyFont="1" applyAlignment="1">
      <alignment/>
    </xf>
    <xf numFmtId="0" fontId="2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2" fillId="0" borderId="2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0</xdr:row>
      <xdr:rowOff>47625</xdr:rowOff>
    </xdr:from>
    <xdr:to>
      <xdr:col>10</xdr:col>
      <xdr:colOff>457200</xdr:colOff>
      <xdr:row>4</xdr:row>
      <xdr:rowOff>104775</xdr:rowOff>
    </xdr:to>
    <xdr:pic>
      <xdr:nvPicPr>
        <xdr:cNvPr id="1" name="Picture 3" descr="Logo US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47625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0</xdr:row>
      <xdr:rowOff>76200</xdr:rowOff>
    </xdr:from>
    <xdr:to>
      <xdr:col>7</xdr:col>
      <xdr:colOff>295275</xdr:colOff>
      <xdr:row>4</xdr:row>
      <xdr:rowOff>152400</xdr:rowOff>
    </xdr:to>
    <xdr:pic>
      <xdr:nvPicPr>
        <xdr:cNvPr id="2" name="Picture 4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76200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</xdr:row>
      <xdr:rowOff>0</xdr:rowOff>
    </xdr:from>
    <xdr:to>
      <xdr:col>10</xdr:col>
      <xdr:colOff>619125</xdr:colOff>
      <xdr:row>12</xdr:row>
      <xdr:rowOff>19050</xdr:rowOff>
    </xdr:to>
    <xdr:pic>
      <xdr:nvPicPr>
        <xdr:cNvPr id="3" name="Picture 5" descr="logo 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485775"/>
          <a:ext cx="37528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0</xdr:rowOff>
    </xdr:from>
    <xdr:to>
      <xdr:col>4</xdr:col>
      <xdr:colOff>504825</xdr:colOff>
      <xdr:row>0</xdr:row>
      <xdr:rowOff>0</xdr:rowOff>
    </xdr:to>
    <xdr:pic>
      <xdr:nvPicPr>
        <xdr:cNvPr id="1" name="Picture 1" descr="itest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504825</xdr:colOff>
      <xdr:row>0</xdr:row>
      <xdr:rowOff>47625</xdr:rowOff>
    </xdr:from>
    <xdr:to>
      <xdr:col>11</xdr:col>
      <xdr:colOff>257175</xdr:colOff>
      <xdr:row>4</xdr:row>
      <xdr:rowOff>104775</xdr:rowOff>
    </xdr:to>
    <xdr:pic>
      <xdr:nvPicPr>
        <xdr:cNvPr id="2" name="Picture 4" descr="Logo US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47625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0</xdr:row>
      <xdr:rowOff>66675</xdr:rowOff>
    </xdr:from>
    <xdr:to>
      <xdr:col>7</xdr:col>
      <xdr:colOff>142875</xdr:colOff>
      <xdr:row>4</xdr:row>
      <xdr:rowOff>142875</xdr:rowOff>
    </xdr:to>
    <xdr:pic>
      <xdr:nvPicPr>
        <xdr:cNvPr id="3" name="Picture 5" descr="!MA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66675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11</xdr:col>
      <xdr:colOff>95250</xdr:colOff>
      <xdr:row>8</xdr:row>
      <xdr:rowOff>142875</xdr:rowOff>
    </xdr:to>
    <xdr:pic>
      <xdr:nvPicPr>
        <xdr:cNvPr id="4" name="Picture 6" descr="logo 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76650" y="0"/>
          <a:ext cx="37528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1209675</xdr:colOff>
      <xdr:row>2</xdr:row>
      <xdr:rowOff>123825</xdr:rowOff>
    </xdr:from>
    <xdr:to>
      <xdr:col>10</xdr:col>
      <xdr:colOff>590550</xdr:colOff>
      <xdr:row>11</xdr:row>
      <xdr:rowOff>104775</xdr:rowOff>
    </xdr:to>
    <xdr:pic>
      <xdr:nvPicPr>
        <xdr:cNvPr id="1" name="Picture 3" descr="logo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447675"/>
          <a:ext cx="37528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0</xdr:rowOff>
    </xdr:from>
    <xdr:to>
      <xdr:col>4</xdr:col>
      <xdr:colOff>504825</xdr:colOff>
      <xdr:row>0</xdr:row>
      <xdr:rowOff>0</xdr:rowOff>
    </xdr:to>
    <xdr:pic>
      <xdr:nvPicPr>
        <xdr:cNvPr id="1" name="Picture 1" descr="itest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0</xdr:row>
      <xdr:rowOff>66675</xdr:rowOff>
    </xdr:from>
    <xdr:to>
      <xdr:col>7</xdr:col>
      <xdr:colOff>142875</xdr:colOff>
      <xdr:row>4</xdr:row>
      <xdr:rowOff>142875</xdr:rowOff>
    </xdr:to>
    <xdr:pic>
      <xdr:nvPicPr>
        <xdr:cNvPr id="2" name="Picture 3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66675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11</xdr:col>
      <xdr:colOff>95250</xdr:colOff>
      <xdr:row>8</xdr:row>
      <xdr:rowOff>142875</xdr:rowOff>
    </xdr:to>
    <xdr:pic>
      <xdr:nvPicPr>
        <xdr:cNvPr id="3" name="Picture 4" descr="logo 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6650" y="0"/>
          <a:ext cx="37528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0</xdr:row>
      <xdr:rowOff>0</xdr:rowOff>
    </xdr:from>
    <xdr:to>
      <xdr:col>4</xdr:col>
      <xdr:colOff>504825</xdr:colOff>
      <xdr:row>0</xdr:row>
      <xdr:rowOff>0</xdr:rowOff>
    </xdr:to>
    <xdr:pic>
      <xdr:nvPicPr>
        <xdr:cNvPr id="4" name="Picture 5" descr="itest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0</xdr:row>
      <xdr:rowOff>66675</xdr:rowOff>
    </xdr:from>
    <xdr:to>
      <xdr:col>7</xdr:col>
      <xdr:colOff>142875</xdr:colOff>
      <xdr:row>4</xdr:row>
      <xdr:rowOff>142875</xdr:rowOff>
    </xdr:to>
    <xdr:pic>
      <xdr:nvPicPr>
        <xdr:cNvPr id="5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66675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11</xdr:col>
      <xdr:colOff>95250</xdr:colOff>
      <xdr:row>8</xdr:row>
      <xdr:rowOff>142875</xdr:rowOff>
    </xdr:to>
    <xdr:pic>
      <xdr:nvPicPr>
        <xdr:cNvPr id="6" name="Picture 8" descr="logo 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6650" y="0"/>
          <a:ext cx="37528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7"/>
  <sheetViews>
    <sheetView zoomScale="75" zoomScaleNormal="75" zoomScalePageLayoutView="0" workbookViewId="0" topLeftCell="A3">
      <pane ySplit="16" topLeftCell="A19" activePane="bottomLeft" state="frozen"/>
      <selection pane="topLeft" activeCell="A3" sqref="A3"/>
      <selection pane="bottomLeft" activeCell="A25" sqref="A25"/>
    </sheetView>
  </sheetViews>
  <sheetFormatPr defaultColWidth="9.140625" defaultRowHeight="12.75"/>
  <cols>
    <col min="1" max="1" width="12.57421875" style="45" customWidth="1"/>
    <col min="2" max="2" width="9.57421875" style="45" customWidth="1"/>
    <col min="3" max="3" width="9.28125" style="45" customWidth="1"/>
    <col min="4" max="5" width="9.57421875" style="45" customWidth="1"/>
    <col min="6" max="6" width="18.421875" style="45" customWidth="1"/>
    <col min="7" max="8" width="9.57421875" style="45" customWidth="1"/>
    <col min="9" max="9" width="18.421875" style="45" customWidth="1"/>
    <col min="10" max="21" width="9.57421875" style="45" customWidth="1"/>
    <col min="22" max="28" width="9.140625" style="45" customWidth="1"/>
    <col min="29" max="29" width="9.140625" style="46" customWidth="1"/>
    <col min="30" max="16384" width="9.140625" style="45" customWidth="1"/>
  </cols>
  <sheetData>
    <row r="1" ht="12.75">
      <c r="A1" t="s">
        <v>39</v>
      </c>
    </row>
    <row r="6" ht="12.75">
      <c r="A6" s="45" t="s">
        <v>48</v>
      </c>
    </row>
    <row r="10" spans="7:12" ht="12.75">
      <c r="G10" s="120"/>
      <c r="H10" s="121"/>
      <c r="I10" s="121"/>
      <c r="J10" s="121"/>
      <c r="K10" s="121"/>
      <c r="L10" s="121"/>
    </row>
    <row r="11" spans="7:12" ht="12.75">
      <c r="G11" s="120" t="s">
        <v>1</v>
      </c>
      <c r="H11" s="121"/>
      <c r="I11" s="121"/>
      <c r="J11" s="121"/>
      <c r="K11" s="121"/>
      <c r="L11" s="121"/>
    </row>
    <row r="12" ht="9.75" customHeight="1" thickBot="1"/>
    <row r="13" spans="1:21" ht="12.75">
      <c r="A13" s="122" t="s">
        <v>40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4"/>
      <c r="U13" s="47"/>
    </row>
    <row r="14" spans="1:17" ht="12.75">
      <c r="A14" s="125" t="s">
        <v>42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/>
    </row>
    <row r="15" spans="1:21" ht="13.5" thickBot="1">
      <c r="A15" s="117" t="s">
        <v>28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9"/>
      <c r="U15" s="48"/>
    </row>
    <row r="16" ht="13.5" thickBot="1"/>
    <row r="17" spans="1:31" ht="12.75">
      <c r="A17" s="49"/>
      <c r="B17" s="111" t="s">
        <v>2</v>
      </c>
      <c r="C17" s="114"/>
      <c r="D17" s="116"/>
      <c r="E17" s="111" t="s">
        <v>3</v>
      </c>
      <c r="F17" s="114"/>
      <c r="G17" s="116"/>
      <c r="H17" s="111" t="s">
        <v>4</v>
      </c>
      <c r="I17" s="114"/>
      <c r="J17" s="116"/>
      <c r="K17" s="111" t="s">
        <v>5</v>
      </c>
      <c r="L17" s="114"/>
      <c r="M17" s="116"/>
      <c r="N17" s="111" t="s">
        <v>6</v>
      </c>
      <c r="O17" s="114"/>
      <c r="P17" s="116"/>
      <c r="Q17" s="111" t="s">
        <v>7</v>
      </c>
      <c r="R17" s="114"/>
      <c r="S17" s="116"/>
      <c r="T17" s="111" t="s">
        <v>8</v>
      </c>
      <c r="U17" s="114"/>
      <c r="V17" s="116"/>
      <c r="W17" s="111" t="s">
        <v>9</v>
      </c>
      <c r="X17" s="114"/>
      <c r="Y17" s="116"/>
      <c r="Z17" s="111" t="s">
        <v>10</v>
      </c>
      <c r="AA17" s="112"/>
      <c r="AB17" s="113"/>
      <c r="AC17" s="111" t="s">
        <v>11</v>
      </c>
      <c r="AD17" s="114"/>
      <c r="AE17" s="115"/>
    </row>
    <row r="18" spans="1:31" ht="27.75">
      <c r="A18" s="49"/>
      <c r="B18" s="50" t="s">
        <v>27</v>
      </c>
      <c r="C18" s="51" t="s">
        <v>30</v>
      </c>
      <c r="D18" s="51" t="s">
        <v>31</v>
      </c>
      <c r="E18" s="50" t="s">
        <v>27</v>
      </c>
      <c r="F18" s="51" t="s">
        <v>30</v>
      </c>
      <c r="G18" s="51" t="s">
        <v>31</v>
      </c>
      <c r="H18" s="50" t="s">
        <v>27</v>
      </c>
      <c r="I18" s="51" t="s">
        <v>30</v>
      </c>
      <c r="J18" s="51" t="s">
        <v>31</v>
      </c>
      <c r="K18" s="50" t="s">
        <v>27</v>
      </c>
      <c r="L18" s="51" t="s">
        <v>30</v>
      </c>
      <c r="M18" s="51" t="s">
        <v>31</v>
      </c>
      <c r="N18" s="50" t="s">
        <v>27</v>
      </c>
      <c r="O18" s="51" t="s">
        <v>30</v>
      </c>
      <c r="P18" s="51" t="s">
        <v>31</v>
      </c>
      <c r="Q18" s="50" t="s">
        <v>27</v>
      </c>
      <c r="R18" s="51" t="s">
        <v>30</v>
      </c>
      <c r="S18" s="51" t="s">
        <v>31</v>
      </c>
      <c r="T18" s="50" t="s">
        <v>27</v>
      </c>
      <c r="U18" s="51" t="s">
        <v>30</v>
      </c>
      <c r="V18" s="51" t="s">
        <v>31</v>
      </c>
      <c r="W18" s="50" t="s">
        <v>27</v>
      </c>
      <c r="X18" s="51" t="s">
        <v>30</v>
      </c>
      <c r="Y18" s="51" t="s">
        <v>31</v>
      </c>
      <c r="Z18" s="50" t="s">
        <v>27</v>
      </c>
      <c r="AA18" s="51" t="s">
        <v>30</v>
      </c>
      <c r="AB18" s="51" t="s">
        <v>31</v>
      </c>
      <c r="AC18" s="52" t="s">
        <v>27</v>
      </c>
      <c r="AD18" s="51" t="s">
        <v>30</v>
      </c>
      <c r="AE18" s="51" t="s">
        <v>31</v>
      </c>
    </row>
    <row r="19" spans="1:31" s="70" customFormat="1" ht="27" customHeight="1">
      <c r="A19" s="60" t="s">
        <v>13</v>
      </c>
      <c r="B19" s="61"/>
      <c r="C19" s="62"/>
      <c r="D19" s="63"/>
      <c r="E19" s="64"/>
      <c r="F19" s="65"/>
      <c r="G19" s="66"/>
      <c r="H19" s="64"/>
      <c r="I19" s="65"/>
      <c r="J19" s="66"/>
      <c r="K19" s="64"/>
      <c r="L19" s="65"/>
      <c r="M19" s="66"/>
      <c r="N19" s="64"/>
      <c r="O19" s="65"/>
      <c r="P19" s="66"/>
      <c r="Q19" s="64"/>
      <c r="R19" s="65"/>
      <c r="S19" s="66"/>
      <c r="T19" s="64"/>
      <c r="U19" s="65"/>
      <c r="V19" s="66"/>
      <c r="W19" s="64"/>
      <c r="X19" s="65"/>
      <c r="Y19" s="66"/>
      <c r="Z19" s="64"/>
      <c r="AA19" s="65"/>
      <c r="AB19" s="67"/>
      <c r="AC19" s="68">
        <f aca="true" t="shared" si="0" ref="AC19:AC25">Z19+W19+T19+Q19+N19+K19+H19+E19+B19</f>
        <v>0</v>
      </c>
      <c r="AD19" s="65"/>
      <c r="AE19" s="69"/>
    </row>
    <row r="20" spans="1:31" s="53" customFormat="1" ht="27" customHeight="1">
      <c r="A20" s="41" t="s">
        <v>14</v>
      </c>
      <c r="B20" s="24"/>
      <c r="C20" s="20"/>
      <c r="D20" s="28"/>
      <c r="E20" s="21"/>
      <c r="F20" s="22"/>
      <c r="G20" s="29"/>
      <c r="H20" s="21">
        <v>1</v>
      </c>
      <c r="I20" s="22">
        <v>1</v>
      </c>
      <c r="J20" s="29"/>
      <c r="K20" s="21">
        <v>1</v>
      </c>
      <c r="L20" s="22">
        <v>1</v>
      </c>
      <c r="M20" s="29"/>
      <c r="N20" s="21"/>
      <c r="O20" s="22"/>
      <c r="P20" s="29"/>
      <c r="Q20" s="21"/>
      <c r="R20" s="22"/>
      <c r="S20" s="29"/>
      <c r="T20" s="21"/>
      <c r="U20" s="22"/>
      <c r="V20" s="29"/>
      <c r="W20" s="21">
        <v>1</v>
      </c>
      <c r="X20" s="22"/>
      <c r="Y20" s="29">
        <v>1</v>
      </c>
      <c r="Z20" s="21">
        <v>1</v>
      </c>
      <c r="AA20" s="22"/>
      <c r="AB20" s="23">
        <v>1</v>
      </c>
      <c r="AC20" s="30">
        <f t="shared" si="0"/>
        <v>4</v>
      </c>
      <c r="AD20" s="22">
        <v>2</v>
      </c>
      <c r="AE20" s="32">
        <v>2</v>
      </c>
    </row>
    <row r="21" spans="1:31" s="53" customFormat="1" ht="27" customHeight="1">
      <c r="A21" s="41" t="s">
        <v>15</v>
      </c>
      <c r="B21" s="24"/>
      <c r="C21" s="20"/>
      <c r="D21" s="28"/>
      <c r="E21" s="21"/>
      <c r="F21" s="22"/>
      <c r="G21" s="29"/>
      <c r="H21" s="21"/>
      <c r="I21" s="22"/>
      <c r="J21" s="29"/>
      <c r="K21" s="21"/>
      <c r="L21" s="22"/>
      <c r="M21" s="29"/>
      <c r="N21" s="21"/>
      <c r="O21" s="22"/>
      <c r="P21" s="29"/>
      <c r="Q21" s="21"/>
      <c r="R21" s="22"/>
      <c r="S21" s="29"/>
      <c r="T21" s="21"/>
      <c r="U21" s="22"/>
      <c r="V21" s="29"/>
      <c r="W21" s="21"/>
      <c r="X21" s="22"/>
      <c r="Y21" s="29"/>
      <c r="Z21" s="21"/>
      <c r="AA21" s="22"/>
      <c r="AB21" s="23"/>
      <c r="AC21" s="30">
        <f t="shared" si="0"/>
        <v>0</v>
      </c>
      <c r="AD21" s="22"/>
      <c r="AE21" s="32"/>
    </row>
    <row r="22" spans="1:31" s="46" customFormat="1" ht="27" customHeight="1">
      <c r="A22" s="40" t="s">
        <v>16</v>
      </c>
      <c r="B22" s="24">
        <v>2</v>
      </c>
      <c r="C22" s="31">
        <v>1</v>
      </c>
      <c r="D22" s="35">
        <v>1</v>
      </c>
      <c r="E22" s="30">
        <v>1</v>
      </c>
      <c r="F22" s="31">
        <v>1</v>
      </c>
      <c r="G22" s="35"/>
      <c r="H22" s="30"/>
      <c r="I22" s="31"/>
      <c r="J22" s="35"/>
      <c r="K22" s="30">
        <v>2</v>
      </c>
      <c r="L22" s="31">
        <v>1</v>
      </c>
      <c r="M22" s="35">
        <v>1</v>
      </c>
      <c r="N22" s="30">
        <v>3</v>
      </c>
      <c r="O22" s="31">
        <v>2</v>
      </c>
      <c r="P22" s="35">
        <v>1</v>
      </c>
      <c r="Q22" s="30">
        <v>2</v>
      </c>
      <c r="R22" s="31">
        <v>1</v>
      </c>
      <c r="S22" s="35">
        <v>1</v>
      </c>
      <c r="T22" s="30">
        <v>1</v>
      </c>
      <c r="U22" s="31">
        <v>1</v>
      </c>
      <c r="V22" s="35"/>
      <c r="W22" s="30">
        <v>2</v>
      </c>
      <c r="X22" s="31">
        <v>1</v>
      </c>
      <c r="Y22" s="35">
        <v>1</v>
      </c>
      <c r="Z22" s="30">
        <v>1</v>
      </c>
      <c r="AA22" s="31">
        <v>1</v>
      </c>
      <c r="AB22" s="32"/>
      <c r="AC22" s="30">
        <f t="shared" si="0"/>
        <v>14</v>
      </c>
      <c r="AD22" s="22">
        <v>9</v>
      </c>
      <c r="AE22" s="32">
        <v>5</v>
      </c>
    </row>
    <row r="23" spans="1:31" s="46" customFormat="1" ht="27" customHeight="1">
      <c r="A23" s="40" t="s">
        <v>17</v>
      </c>
      <c r="B23" s="24">
        <v>3</v>
      </c>
      <c r="C23" s="34">
        <v>2</v>
      </c>
      <c r="D23" s="33">
        <v>1</v>
      </c>
      <c r="E23" s="25">
        <v>3</v>
      </c>
      <c r="F23" s="34">
        <v>2</v>
      </c>
      <c r="G23" s="27">
        <v>1</v>
      </c>
      <c r="H23" s="25">
        <v>2</v>
      </c>
      <c r="I23" s="34">
        <v>1</v>
      </c>
      <c r="J23" s="27">
        <v>1</v>
      </c>
      <c r="K23" s="25">
        <v>9</v>
      </c>
      <c r="L23" s="34">
        <v>5</v>
      </c>
      <c r="M23" s="27">
        <v>4</v>
      </c>
      <c r="N23" s="25">
        <v>3</v>
      </c>
      <c r="O23" s="34">
        <v>1</v>
      </c>
      <c r="P23" s="27">
        <v>2</v>
      </c>
      <c r="Q23" s="25">
        <v>1</v>
      </c>
      <c r="R23" s="34">
        <v>1</v>
      </c>
      <c r="S23" s="27"/>
      <c r="T23" s="25">
        <v>3</v>
      </c>
      <c r="U23" s="34">
        <v>1</v>
      </c>
      <c r="V23" s="27">
        <v>2</v>
      </c>
      <c r="W23" s="25">
        <v>5</v>
      </c>
      <c r="X23" s="34">
        <v>3</v>
      </c>
      <c r="Y23" s="27">
        <v>2</v>
      </c>
      <c r="Z23" s="25">
        <v>2</v>
      </c>
      <c r="AA23" s="34">
        <v>1</v>
      </c>
      <c r="AB23" s="26">
        <v>1</v>
      </c>
      <c r="AC23" s="30">
        <f t="shared" si="0"/>
        <v>31</v>
      </c>
      <c r="AD23" s="22">
        <v>17</v>
      </c>
      <c r="AE23" s="32">
        <v>14</v>
      </c>
    </row>
    <row r="24" spans="1:31" s="46" customFormat="1" ht="27" customHeight="1">
      <c r="A24" s="40" t="s">
        <v>18</v>
      </c>
      <c r="B24" s="24"/>
      <c r="C24" s="31"/>
      <c r="D24" s="35"/>
      <c r="E24" s="30"/>
      <c r="F24" s="31"/>
      <c r="G24" s="35"/>
      <c r="H24" s="30"/>
      <c r="I24" s="31"/>
      <c r="J24" s="35"/>
      <c r="K24" s="30"/>
      <c r="L24" s="31"/>
      <c r="M24" s="35"/>
      <c r="N24" s="30"/>
      <c r="O24" s="31"/>
      <c r="P24" s="35"/>
      <c r="Q24" s="30"/>
      <c r="R24" s="31"/>
      <c r="S24" s="35"/>
      <c r="T24" s="30"/>
      <c r="U24" s="31"/>
      <c r="V24" s="35"/>
      <c r="W24" s="30"/>
      <c r="X24" s="31"/>
      <c r="Y24" s="35"/>
      <c r="Z24" s="30"/>
      <c r="AA24" s="31"/>
      <c r="AB24" s="32"/>
      <c r="AC24" s="30">
        <f t="shared" si="0"/>
        <v>0</v>
      </c>
      <c r="AD24" s="22"/>
      <c r="AE24" s="32"/>
    </row>
    <row r="25" spans="1:31" s="46" customFormat="1" ht="27" customHeight="1">
      <c r="A25" s="40" t="s">
        <v>19</v>
      </c>
      <c r="B25" s="24"/>
      <c r="C25" s="31"/>
      <c r="D25" s="35"/>
      <c r="E25" s="30"/>
      <c r="F25" s="31"/>
      <c r="G25" s="35"/>
      <c r="H25" s="30"/>
      <c r="I25" s="31"/>
      <c r="J25" s="35"/>
      <c r="K25" s="30"/>
      <c r="L25" s="31"/>
      <c r="M25" s="35"/>
      <c r="N25" s="30"/>
      <c r="O25" s="31"/>
      <c r="P25" s="35"/>
      <c r="Q25" s="30"/>
      <c r="R25" s="31"/>
      <c r="S25" s="35"/>
      <c r="T25" s="30"/>
      <c r="U25" s="31"/>
      <c r="V25" s="35"/>
      <c r="W25" s="30"/>
      <c r="X25" s="31"/>
      <c r="Y25" s="35"/>
      <c r="Z25" s="30"/>
      <c r="AA25" s="31"/>
      <c r="AB25" s="32"/>
      <c r="AC25" s="30">
        <f t="shared" si="0"/>
        <v>0</v>
      </c>
      <c r="AD25" s="22"/>
      <c r="AE25" s="26"/>
    </row>
    <row r="26" spans="1:31" s="46" customFormat="1" ht="29.25" customHeight="1" thickBot="1">
      <c r="A26" s="54" t="s">
        <v>20</v>
      </c>
      <c r="B26" s="42">
        <f aca="true" t="shared" si="1" ref="B26:AE26">SUM(B19:B25)</f>
        <v>5</v>
      </c>
      <c r="C26" s="42">
        <f t="shared" si="1"/>
        <v>3</v>
      </c>
      <c r="D26" s="42">
        <f t="shared" si="1"/>
        <v>2</v>
      </c>
      <c r="E26" s="42">
        <f t="shared" si="1"/>
        <v>4</v>
      </c>
      <c r="F26" s="42">
        <f t="shared" si="1"/>
        <v>3</v>
      </c>
      <c r="G26" s="42">
        <f t="shared" si="1"/>
        <v>1</v>
      </c>
      <c r="H26" s="42">
        <f t="shared" si="1"/>
        <v>3</v>
      </c>
      <c r="I26" s="42">
        <f t="shared" si="1"/>
        <v>2</v>
      </c>
      <c r="J26" s="42">
        <f t="shared" si="1"/>
        <v>1</v>
      </c>
      <c r="K26" s="42">
        <f t="shared" si="1"/>
        <v>12</v>
      </c>
      <c r="L26" s="42">
        <f t="shared" si="1"/>
        <v>7</v>
      </c>
      <c r="M26" s="42">
        <f t="shared" si="1"/>
        <v>5</v>
      </c>
      <c r="N26" s="42">
        <f t="shared" si="1"/>
        <v>6</v>
      </c>
      <c r="O26" s="42">
        <f t="shared" si="1"/>
        <v>3</v>
      </c>
      <c r="P26" s="42">
        <f t="shared" si="1"/>
        <v>3</v>
      </c>
      <c r="Q26" s="42">
        <f t="shared" si="1"/>
        <v>3</v>
      </c>
      <c r="R26" s="42">
        <f t="shared" si="1"/>
        <v>2</v>
      </c>
      <c r="S26" s="42">
        <f t="shared" si="1"/>
        <v>1</v>
      </c>
      <c r="T26" s="42">
        <f t="shared" si="1"/>
        <v>4</v>
      </c>
      <c r="U26" s="42">
        <f t="shared" si="1"/>
        <v>2</v>
      </c>
      <c r="V26" s="42">
        <f t="shared" si="1"/>
        <v>2</v>
      </c>
      <c r="W26" s="42">
        <f t="shared" si="1"/>
        <v>8</v>
      </c>
      <c r="X26" s="42">
        <f t="shared" si="1"/>
        <v>4</v>
      </c>
      <c r="Y26" s="42">
        <f t="shared" si="1"/>
        <v>4</v>
      </c>
      <c r="Z26" s="42">
        <f t="shared" si="1"/>
        <v>4</v>
      </c>
      <c r="AA26" s="42">
        <f t="shared" si="1"/>
        <v>2</v>
      </c>
      <c r="AB26" s="42">
        <f t="shared" si="1"/>
        <v>2</v>
      </c>
      <c r="AC26" s="42">
        <f t="shared" si="1"/>
        <v>49</v>
      </c>
      <c r="AD26" s="71">
        <v>28</v>
      </c>
      <c r="AE26" s="42">
        <f t="shared" si="1"/>
        <v>21</v>
      </c>
    </row>
    <row r="27" spans="1:21" s="46" customFormat="1" ht="12.7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</sheetData>
  <sheetProtection/>
  <mergeCells count="15">
    <mergeCell ref="B17:D17"/>
    <mergeCell ref="E17:G17"/>
    <mergeCell ref="H17:J17"/>
    <mergeCell ref="K17:M17"/>
    <mergeCell ref="A15:T15"/>
    <mergeCell ref="G10:L10"/>
    <mergeCell ref="G11:L11"/>
    <mergeCell ref="A13:T13"/>
    <mergeCell ref="A14:Q14"/>
    <mergeCell ref="Z17:AB17"/>
    <mergeCell ref="AC17:AE17"/>
    <mergeCell ref="N17:P17"/>
    <mergeCell ref="Q17:S17"/>
    <mergeCell ref="T17:V17"/>
    <mergeCell ref="W17:Y17"/>
  </mergeCells>
  <printOptions horizontalCentered="1"/>
  <pageMargins left="0.07874015748031496" right="0.07874015748031496" top="0.3937007874015748" bottom="0.3937007874015748" header="0.11811023622047245" footer="0.11811023622047245"/>
  <pageSetup fitToHeight="2" fitToWidth="1" horizontalDpi="600" verticalDpi="600" orientation="landscape" paperSize="9" scale="47" r:id="rId2"/>
  <headerFooter alignWithMargins="0">
    <oddFooter>&amp;R22 AGOSTO 2011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0"/>
  <sheetViews>
    <sheetView zoomScale="55" zoomScaleNormal="55" zoomScalePageLayoutView="0" workbookViewId="0" topLeftCell="A1">
      <selection activeCell="Z29" sqref="Z29"/>
    </sheetView>
  </sheetViews>
  <sheetFormatPr defaultColWidth="9.140625" defaultRowHeight="12.75"/>
  <cols>
    <col min="1" max="2" width="13.8515625" style="0" customWidth="1"/>
  </cols>
  <sheetData>
    <row r="2" ht="12.75">
      <c r="O2" s="58"/>
    </row>
    <row r="3" spans="1:29" s="45" customFormat="1" ht="12.75">
      <c r="A3" s="45" t="s">
        <v>48</v>
      </c>
      <c r="AC3" s="46"/>
    </row>
    <row r="8" spans="6:11" ht="12.75">
      <c r="F8" s="126" t="s">
        <v>0</v>
      </c>
      <c r="G8" s="135"/>
      <c r="H8" s="135"/>
      <c r="I8" s="135"/>
      <c r="J8" s="135"/>
      <c r="K8" s="1"/>
    </row>
    <row r="9" spans="6:11" ht="12.75">
      <c r="F9" s="126" t="s">
        <v>1</v>
      </c>
      <c r="G9" s="135"/>
      <c r="H9" s="135"/>
      <c r="I9" s="135"/>
      <c r="J9" s="135"/>
      <c r="K9" s="1"/>
    </row>
    <row r="10" spans="8:13" ht="12.75">
      <c r="H10" s="1"/>
      <c r="I10" s="2"/>
      <c r="J10" s="2"/>
      <c r="K10" s="2"/>
      <c r="L10" s="2"/>
      <c r="M10" s="1"/>
    </row>
    <row r="11" spans="6:8" ht="12.75">
      <c r="F11" s="1"/>
      <c r="G11" s="2"/>
      <c r="H11" s="2" t="s">
        <v>38</v>
      </c>
    </row>
    <row r="12" spans="1:16" ht="12.75">
      <c r="A12" s="136" t="s">
        <v>41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35"/>
      <c r="P12" s="135"/>
    </row>
    <row r="13" spans="1:16" ht="12.75">
      <c r="A13" s="125" t="s">
        <v>32</v>
      </c>
      <c r="B13" s="125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35"/>
      <c r="P13" s="135"/>
    </row>
    <row r="14" spans="1:16" ht="12.75">
      <c r="A14" s="133" t="s">
        <v>29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5"/>
      <c r="P14" s="135"/>
    </row>
    <row r="15" spans="6:8" ht="12.75">
      <c r="F15" s="1"/>
      <c r="G15" s="2"/>
      <c r="H15" s="2"/>
    </row>
    <row r="16" spans="6:8" ht="12.75">
      <c r="F16" s="1"/>
      <c r="G16" s="2"/>
      <c r="H16" s="2"/>
    </row>
    <row r="17" spans="6:8" ht="12.75">
      <c r="F17" s="1"/>
      <c r="G17" s="2"/>
      <c r="H17" s="2"/>
    </row>
    <row r="18" ht="13.5" thickBot="1"/>
    <row r="19" spans="1:26" ht="12.75">
      <c r="A19" s="4" t="s">
        <v>21</v>
      </c>
      <c r="B19" s="38" t="s">
        <v>33</v>
      </c>
      <c r="C19" s="128" t="s">
        <v>22</v>
      </c>
      <c r="D19" s="129"/>
      <c r="E19" s="130"/>
      <c r="F19" s="131" t="s">
        <v>23</v>
      </c>
      <c r="G19" s="129"/>
      <c r="H19" s="132"/>
      <c r="I19" s="128" t="s">
        <v>24</v>
      </c>
      <c r="J19" s="129"/>
      <c r="K19" s="130"/>
      <c r="L19" s="128" t="s">
        <v>35</v>
      </c>
      <c r="M19" s="129"/>
      <c r="N19" s="130"/>
      <c r="O19" s="128" t="s">
        <v>25</v>
      </c>
      <c r="P19" s="129"/>
      <c r="Q19" s="130"/>
      <c r="R19" s="128" t="s">
        <v>36</v>
      </c>
      <c r="S19" s="129"/>
      <c r="T19" s="130"/>
      <c r="U19" s="128" t="s">
        <v>37</v>
      </c>
      <c r="V19" s="129"/>
      <c r="W19" s="130"/>
      <c r="X19" s="128" t="s">
        <v>11</v>
      </c>
      <c r="Y19" s="129"/>
      <c r="Z19" s="130"/>
    </row>
    <row r="20" spans="1:26" ht="27.75">
      <c r="A20" s="5"/>
      <c r="B20" s="39" t="s">
        <v>34</v>
      </c>
      <c r="C20" s="8" t="s">
        <v>27</v>
      </c>
      <c r="D20" s="9" t="s">
        <v>30</v>
      </c>
      <c r="E20" s="9" t="s">
        <v>31</v>
      </c>
      <c r="F20" s="8" t="s">
        <v>27</v>
      </c>
      <c r="G20" s="9" t="s">
        <v>30</v>
      </c>
      <c r="H20" s="9" t="s">
        <v>31</v>
      </c>
      <c r="I20" s="8" t="s">
        <v>27</v>
      </c>
      <c r="J20" s="9" t="s">
        <v>30</v>
      </c>
      <c r="K20" s="9" t="s">
        <v>31</v>
      </c>
      <c r="L20" s="8" t="s">
        <v>27</v>
      </c>
      <c r="M20" s="9" t="s">
        <v>30</v>
      </c>
      <c r="N20" s="9" t="s">
        <v>31</v>
      </c>
      <c r="O20" s="8" t="s">
        <v>27</v>
      </c>
      <c r="P20" s="9" t="s">
        <v>30</v>
      </c>
      <c r="Q20" s="9" t="s">
        <v>31</v>
      </c>
      <c r="R20" s="8" t="s">
        <v>27</v>
      </c>
      <c r="S20" s="9" t="s">
        <v>30</v>
      </c>
      <c r="T20" s="9" t="s">
        <v>31</v>
      </c>
      <c r="U20" s="8" t="s">
        <v>27</v>
      </c>
      <c r="V20" s="9" t="s">
        <v>30</v>
      </c>
      <c r="W20" s="9" t="s">
        <v>31</v>
      </c>
      <c r="X20" s="8" t="s">
        <v>27</v>
      </c>
      <c r="Y20" s="9" t="s">
        <v>26</v>
      </c>
      <c r="Z20" s="9" t="s">
        <v>31</v>
      </c>
    </row>
    <row r="21" spans="1:26" ht="19.5">
      <c r="A21" s="6" t="s">
        <v>2</v>
      </c>
      <c r="B21" s="43">
        <v>45</v>
      </c>
      <c r="C21" s="12">
        <v>5</v>
      </c>
      <c r="D21" s="16"/>
      <c r="E21" s="17">
        <v>5</v>
      </c>
      <c r="F21" s="13">
        <v>25</v>
      </c>
      <c r="G21" s="18"/>
      <c r="H21" s="36">
        <v>25</v>
      </c>
      <c r="I21" s="10">
        <v>6</v>
      </c>
      <c r="J21" s="11"/>
      <c r="K21" s="19">
        <v>6</v>
      </c>
      <c r="L21" s="10">
        <v>3</v>
      </c>
      <c r="M21" s="11"/>
      <c r="N21" s="19">
        <v>3</v>
      </c>
      <c r="O21" s="10">
        <v>3</v>
      </c>
      <c r="P21" s="11"/>
      <c r="Q21" s="19">
        <v>3</v>
      </c>
      <c r="R21" s="10">
        <v>2</v>
      </c>
      <c r="S21" s="11"/>
      <c r="T21" s="19">
        <v>2</v>
      </c>
      <c r="U21" s="10">
        <v>1</v>
      </c>
      <c r="V21" s="11"/>
      <c r="W21" s="19">
        <v>1</v>
      </c>
      <c r="X21" s="14">
        <f>C21+F21+I21+L21+O21+R21+U21</f>
        <v>45</v>
      </c>
      <c r="Y21" s="14">
        <f>D21+G21+J21+M21+P21+S21+V21</f>
        <v>0</v>
      </c>
      <c r="Z21" s="14">
        <f>E21+H21+K21+N21+Q21+T21+W21</f>
        <v>45</v>
      </c>
    </row>
    <row r="22" spans="1:27" ht="19.5">
      <c r="A22" s="6" t="s">
        <v>3</v>
      </c>
      <c r="B22" s="43">
        <v>18</v>
      </c>
      <c r="C22" s="12">
        <v>1</v>
      </c>
      <c r="D22" s="16">
        <v>1</v>
      </c>
      <c r="E22" s="17"/>
      <c r="F22" s="13">
        <v>9</v>
      </c>
      <c r="G22" s="72"/>
      <c r="H22" s="36">
        <v>9</v>
      </c>
      <c r="I22" s="10">
        <v>4</v>
      </c>
      <c r="J22" s="11"/>
      <c r="K22" s="19">
        <v>4</v>
      </c>
      <c r="L22" s="10">
        <v>1</v>
      </c>
      <c r="M22" s="11"/>
      <c r="N22" s="19">
        <v>1</v>
      </c>
      <c r="O22" s="10">
        <v>1</v>
      </c>
      <c r="P22" s="11"/>
      <c r="Q22" s="19">
        <v>1</v>
      </c>
      <c r="R22" s="10">
        <v>2</v>
      </c>
      <c r="S22" s="11">
        <v>1</v>
      </c>
      <c r="T22" s="19">
        <v>1</v>
      </c>
      <c r="U22" s="10"/>
      <c r="V22" s="11"/>
      <c r="W22" s="19"/>
      <c r="X22" s="14">
        <f aca="true" t="shared" si="0" ref="X22:Z29">C22+F22+I22+L22+O22+R22+U22</f>
        <v>18</v>
      </c>
      <c r="Y22" s="14">
        <f t="shared" si="0"/>
        <v>2</v>
      </c>
      <c r="Z22" s="14">
        <f t="shared" si="0"/>
        <v>16</v>
      </c>
      <c r="AA22" s="45"/>
    </row>
    <row r="23" spans="1:26" s="45" customFormat="1" ht="19.5">
      <c r="A23" s="73" t="s">
        <v>12</v>
      </c>
      <c r="B23" s="74">
        <v>10</v>
      </c>
      <c r="C23" s="75">
        <v>4</v>
      </c>
      <c r="D23" s="76"/>
      <c r="E23" s="77">
        <v>4</v>
      </c>
      <c r="F23" s="78">
        <v>6</v>
      </c>
      <c r="G23" s="72"/>
      <c r="H23" s="79">
        <v>6</v>
      </c>
      <c r="I23" s="83"/>
      <c r="J23" s="84"/>
      <c r="K23" s="85"/>
      <c r="L23" s="83"/>
      <c r="M23" s="84"/>
      <c r="N23" s="85"/>
      <c r="O23" s="83"/>
      <c r="P23" s="84"/>
      <c r="Q23" s="85"/>
      <c r="R23" s="83"/>
      <c r="S23" s="84"/>
      <c r="T23" s="85"/>
      <c r="U23" s="83"/>
      <c r="V23" s="84"/>
      <c r="W23" s="85"/>
      <c r="X23" s="14">
        <f t="shared" si="0"/>
        <v>10</v>
      </c>
      <c r="Y23" s="14">
        <f t="shared" si="0"/>
        <v>0</v>
      </c>
      <c r="Z23" s="14">
        <f t="shared" si="0"/>
        <v>10</v>
      </c>
    </row>
    <row r="24" spans="1:26" ht="19.5">
      <c r="A24" s="6" t="s">
        <v>5</v>
      </c>
      <c r="B24" s="43">
        <v>45</v>
      </c>
      <c r="C24" s="12">
        <v>5</v>
      </c>
      <c r="D24" s="56"/>
      <c r="E24" s="17">
        <v>5</v>
      </c>
      <c r="F24" s="13">
        <v>24</v>
      </c>
      <c r="G24" s="18"/>
      <c r="H24" s="36">
        <v>24</v>
      </c>
      <c r="I24" s="10">
        <v>8</v>
      </c>
      <c r="J24" s="11"/>
      <c r="K24" s="19">
        <v>8</v>
      </c>
      <c r="L24" s="10">
        <v>2</v>
      </c>
      <c r="M24" s="11"/>
      <c r="N24" s="19">
        <v>2</v>
      </c>
      <c r="O24" s="10">
        <v>3</v>
      </c>
      <c r="P24" s="11"/>
      <c r="Q24" s="19">
        <v>3</v>
      </c>
      <c r="R24" s="10">
        <v>2</v>
      </c>
      <c r="S24" s="11"/>
      <c r="T24" s="19">
        <v>2</v>
      </c>
      <c r="U24" s="10">
        <v>1</v>
      </c>
      <c r="V24" s="11"/>
      <c r="W24" s="19">
        <v>1</v>
      </c>
      <c r="X24" s="14">
        <f t="shared" si="0"/>
        <v>45</v>
      </c>
      <c r="Y24" s="14">
        <f t="shared" si="0"/>
        <v>0</v>
      </c>
      <c r="Z24" s="14">
        <f t="shared" si="0"/>
        <v>45</v>
      </c>
    </row>
    <row r="25" spans="1:26" s="45" customFormat="1" ht="19.5">
      <c r="A25" s="73" t="s">
        <v>6</v>
      </c>
      <c r="B25" s="74">
        <v>17</v>
      </c>
      <c r="C25" s="75">
        <v>2</v>
      </c>
      <c r="D25" s="76"/>
      <c r="E25" s="77">
        <v>2</v>
      </c>
      <c r="F25" s="78">
        <v>6</v>
      </c>
      <c r="G25" s="72"/>
      <c r="H25" s="79">
        <v>6</v>
      </c>
      <c r="I25" s="80">
        <v>3</v>
      </c>
      <c r="J25" s="81"/>
      <c r="K25" s="82">
        <v>3</v>
      </c>
      <c r="L25" s="80">
        <v>1</v>
      </c>
      <c r="M25" s="81"/>
      <c r="N25" s="82">
        <v>1</v>
      </c>
      <c r="O25" s="80">
        <v>3</v>
      </c>
      <c r="P25" s="81"/>
      <c r="Q25" s="82">
        <v>3</v>
      </c>
      <c r="R25" s="80">
        <v>1</v>
      </c>
      <c r="S25" s="81"/>
      <c r="T25" s="82">
        <v>1</v>
      </c>
      <c r="U25" s="80">
        <v>1</v>
      </c>
      <c r="V25" s="81"/>
      <c r="W25" s="82">
        <v>1</v>
      </c>
      <c r="X25" s="14">
        <f t="shared" si="0"/>
        <v>17</v>
      </c>
      <c r="Y25" s="14">
        <f t="shared" si="0"/>
        <v>0</v>
      </c>
      <c r="Z25" s="14">
        <f t="shared" si="0"/>
        <v>17</v>
      </c>
    </row>
    <row r="26" spans="1:26" ht="19.5">
      <c r="A26" s="6" t="s">
        <v>7</v>
      </c>
      <c r="B26" s="43">
        <v>14</v>
      </c>
      <c r="C26" s="12">
        <v>1</v>
      </c>
      <c r="D26" s="16"/>
      <c r="E26" s="17">
        <v>1</v>
      </c>
      <c r="F26" s="13">
        <v>5</v>
      </c>
      <c r="G26" s="18"/>
      <c r="H26" s="36">
        <v>5</v>
      </c>
      <c r="I26" s="10">
        <v>2</v>
      </c>
      <c r="J26" s="11">
        <v>1</v>
      </c>
      <c r="K26" s="19">
        <v>1</v>
      </c>
      <c r="L26" s="10">
        <v>1</v>
      </c>
      <c r="M26" s="11">
        <v>1</v>
      </c>
      <c r="N26" s="19"/>
      <c r="O26" s="10">
        <v>1</v>
      </c>
      <c r="P26" s="11">
        <v>1</v>
      </c>
      <c r="Q26" s="19"/>
      <c r="R26" s="10">
        <v>3</v>
      </c>
      <c r="S26" s="11">
        <v>2</v>
      </c>
      <c r="T26" s="19">
        <v>1</v>
      </c>
      <c r="U26" s="80">
        <v>1</v>
      </c>
      <c r="V26" s="81">
        <v>1</v>
      </c>
      <c r="W26" s="82"/>
      <c r="X26" s="14">
        <f t="shared" si="0"/>
        <v>14</v>
      </c>
      <c r="Y26" s="14">
        <f t="shared" si="0"/>
        <v>6</v>
      </c>
      <c r="Z26" s="14">
        <f t="shared" si="0"/>
        <v>8</v>
      </c>
    </row>
    <row r="27" spans="1:26" s="45" customFormat="1" ht="19.5">
      <c r="A27" s="73" t="s">
        <v>8</v>
      </c>
      <c r="B27" s="74">
        <v>14</v>
      </c>
      <c r="C27" s="75"/>
      <c r="D27" s="76"/>
      <c r="E27" s="77"/>
      <c r="F27" s="78">
        <v>5</v>
      </c>
      <c r="G27" s="72"/>
      <c r="H27" s="79">
        <v>5</v>
      </c>
      <c r="I27" s="80">
        <v>1</v>
      </c>
      <c r="J27" s="81"/>
      <c r="K27" s="82">
        <v>1</v>
      </c>
      <c r="L27" s="80">
        <v>3</v>
      </c>
      <c r="M27" s="81"/>
      <c r="N27" s="82">
        <v>3</v>
      </c>
      <c r="O27" s="80">
        <v>2</v>
      </c>
      <c r="P27" s="81"/>
      <c r="Q27" s="82">
        <v>2</v>
      </c>
      <c r="R27" s="80">
        <v>3</v>
      </c>
      <c r="S27" s="81"/>
      <c r="T27" s="82">
        <v>3</v>
      </c>
      <c r="U27" s="80"/>
      <c r="V27" s="81"/>
      <c r="W27" s="82"/>
      <c r="X27" s="14">
        <f t="shared" si="0"/>
        <v>14</v>
      </c>
      <c r="Y27" s="14">
        <f t="shared" si="0"/>
        <v>0</v>
      </c>
      <c r="Z27" s="14">
        <f t="shared" si="0"/>
        <v>14</v>
      </c>
    </row>
    <row r="28" spans="1:26" ht="19.5">
      <c r="A28" s="6" t="s">
        <v>9</v>
      </c>
      <c r="B28" s="43">
        <v>43</v>
      </c>
      <c r="C28" s="12">
        <v>1</v>
      </c>
      <c r="D28" s="16"/>
      <c r="E28" s="17">
        <v>1</v>
      </c>
      <c r="F28" s="13">
        <v>15</v>
      </c>
      <c r="G28" s="18"/>
      <c r="H28" s="36">
        <v>15</v>
      </c>
      <c r="I28" s="10">
        <v>14</v>
      </c>
      <c r="J28" s="11"/>
      <c r="K28" s="19">
        <v>14</v>
      </c>
      <c r="L28" s="10">
        <v>4</v>
      </c>
      <c r="M28" s="11"/>
      <c r="N28" s="19">
        <v>4</v>
      </c>
      <c r="O28" s="10">
        <v>4</v>
      </c>
      <c r="P28" s="11"/>
      <c r="Q28" s="19">
        <v>4</v>
      </c>
      <c r="R28" s="10">
        <v>2</v>
      </c>
      <c r="S28" s="11"/>
      <c r="T28" s="19">
        <v>2</v>
      </c>
      <c r="U28" s="10">
        <v>3</v>
      </c>
      <c r="V28" s="11"/>
      <c r="W28" s="19">
        <v>3</v>
      </c>
      <c r="X28" s="14">
        <f t="shared" si="0"/>
        <v>43</v>
      </c>
      <c r="Y28" s="14">
        <f t="shared" si="0"/>
        <v>0</v>
      </c>
      <c r="Z28" s="14">
        <f t="shared" si="0"/>
        <v>43</v>
      </c>
    </row>
    <row r="29" spans="1:26" ht="20.25" thickBot="1">
      <c r="A29" s="6" t="s">
        <v>10</v>
      </c>
      <c r="B29" s="43">
        <v>16</v>
      </c>
      <c r="C29" s="15">
        <v>2</v>
      </c>
      <c r="D29" s="59"/>
      <c r="E29" s="37">
        <v>2</v>
      </c>
      <c r="F29" s="13">
        <v>3</v>
      </c>
      <c r="G29" s="18"/>
      <c r="H29" s="36">
        <v>3</v>
      </c>
      <c r="I29" s="10">
        <v>5</v>
      </c>
      <c r="J29" s="11">
        <v>3</v>
      </c>
      <c r="K29" s="19">
        <v>2</v>
      </c>
      <c r="L29" s="10">
        <v>2</v>
      </c>
      <c r="M29" s="11"/>
      <c r="N29" s="19">
        <v>2</v>
      </c>
      <c r="O29" s="10">
        <v>1</v>
      </c>
      <c r="P29" s="11"/>
      <c r="Q29" s="19">
        <v>1</v>
      </c>
      <c r="R29" s="10">
        <v>2</v>
      </c>
      <c r="S29" s="11">
        <v>1</v>
      </c>
      <c r="T29" s="19">
        <v>1</v>
      </c>
      <c r="U29" s="10">
        <v>1</v>
      </c>
      <c r="V29" s="11"/>
      <c r="W29" s="19">
        <v>1</v>
      </c>
      <c r="X29" s="14">
        <f t="shared" si="0"/>
        <v>16</v>
      </c>
      <c r="Y29" s="14">
        <f t="shared" si="0"/>
        <v>4</v>
      </c>
      <c r="Z29" s="14">
        <f t="shared" si="0"/>
        <v>12</v>
      </c>
    </row>
    <row r="30" spans="1:26" ht="30.75" customHeight="1" thickBot="1">
      <c r="A30" s="7" t="s">
        <v>11</v>
      </c>
      <c r="B30" s="44">
        <f>SUM(B21:B29)</f>
        <v>222</v>
      </c>
      <c r="C30" s="86">
        <f>SUM(C21:C29)</f>
        <v>21</v>
      </c>
      <c r="D30" s="86">
        <f aca="true" t="shared" si="1" ref="D30:W30">SUM(D21:D29)</f>
        <v>1</v>
      </c>
      <c r="E30" s="86">
        <f t="shared" si="1"/>
        <v>20</v>
      </c>
      <c r="F30" s="86">
        <f t="shared" si="1"/>
        <v>98</v>
      </c>
      <c r="G30" s="86">
        <f t="shared" si="1"/>
        <v>0</v>
      </c>
      <c r="H30" s="86">
        <f t="shared" si="1"/>
        <v>98</v>
      </c>
      <c r="I30" s="86">
        <f t="shared" si="1"/>
        <v>43</v>
      </c>
      <c r="J30" s="86">
        <f t="shared" si="1"/>
        <v>4</v>
      </c>
      <c r="K30" s="86">
        <f t="shared" si="1"/>
        <v>39</v>
      </c>
      <c r="L30" s="86">
        <f t="shared" si="1"/>
        <v>17</v>
      </c>
      <c r="M30" s="86">
        <f t="shared" si="1"/>
        <v>1</v>
      </c>
      <c r="N30" s="86">
        <f t="shared" si="1"/>
        <v>16</v>
      </c>
      <c r="O30" s="86">
        <f t="shared" si="1"/>
        <v>18</v>
      </c>
      <c r="P30" s="86">
        <f t="shared" si="1"/>
        <v>1</v>
      </c>
      <c r="Q30" s="86">
        <f t="shared" si="1"/>
        <v>17</v>
      </c>
      <c r="R30" s="86">
        <f t="shared" si="1"/>
        <v>17</v>
      </c>
      <c r="S30" s="86">
        <f t="shared" si="1"/>
        <v>4</v>
      </c>
      <c r="T30" s="86">
        <f t="shared" si="1"/>
        <v>13</v>
      </c>
      <c r="U30" s="86">
        <f t="shared" si="1"/>
        <v>8</v>
      </c>
      <c r="V30" s="86">
        <f t="shared" si="1"/>
        <v>1</v>
      </c>
      <c r="W30" s="86">
        <f t="shared" si="1"/>
        <v>7</v>
      </c>
      <c r="X30" s="14">
        <f>C30+F30+I30+L30+O30+R30+U30</f>
        <v>222</v>
      </c>
      <c r="Y30" s="14">
        <f>D30+G30+J30+M30+P30+S30+V30</f>
        <v>12</v>
      </c>
      <c r="Z30" s="14">
        <f>E30+H30+K30+N30+Q30+T30+W30</f>
        <v>210</v>
      </c>
    </row>
    <row r="34" s="3" customFormat="1" ht="12.75"/>
  </sheetData>
  <sheetProtection/>
  <mergeCells count="13">
    <mergeCell ref="A14:P14"/>
    <mergeCell ref="F8:J8"/>
    <mergeCell ref="F9:J9"/>
    <mergeCell ref="A12:P12"/>
    <mergeCell ref="A13:P13"/>
    <mergeCell ref="U19:W19"/>
    <mergeCell ref="X19:Z19"/>
    <mergeCell ref="C19:E19"/>
    <mergeCell ref="F19:H19"/>
    <mergeCell ref="I19:K19"/>
    <mergeCell ref="L19:N19"/>
    <mergeCell ref="O19:Q19"/>
    <mergeCell ref="R19:T19"/>
  </mergeCells>
  <printOptions horizontalCentered="1"/>
  <pageMargins left="0.1968503937007874" right="0.1968503937007874" top="0.984251968503937" bottom="0.984251968503937" header="0.5118110236220472" footer="0.1968503937007874"/>
  <pageSetup fitToHeight="1" fitToWidth="1" horizontalDpi="600" verticalDpi="600" orientation="landscape" paperSize="9" scale="59" r:id="rId2"/>
  <headerFooter alignWithMargins="0">
    <oddFooter>&amp;R22 AGOSTO 2011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tabSelected="1" zoomScale="55" zoomScaleNormal="55" zoomScalePageLayoutView="0" workbookViewId="0" topLeftCell="A3">
      <pane ySplit="19" topLeftCell="A22" activePane="bottomLeft" state="frozen"/>
      <selection pane="topLeft" activeCell="A3" sqref="A3"/>
      <selection pane="bottomLeft" activeCell="C11" sqref="C11"/>
    </sheetView>
  </sheetViews>
  <sheetFormatPr defaultColWidth="9.140625" defaultRowHeight="12.75"/>
  <cols>
    <col min="1" max="1" width="16.140625" style="45" customWidth="1"/>
    <col min="2" max="2" width="9.57421875" style="45" customWidth="1"/>
    <col min="3" max="3" width="9.28125" style="45" customWidth="1"/>
    <col min="4" max="5" width="9.57421875" style="45" customWidth="1"/>
    <col min="6" max="6" width="18.421875" style="45" customWidth="1"/>
    <col min="7" max="8" width="9.57421875" style="45" customWidth="1"/>
    <col min="9" max="9" width="18.421875" style="45" customWidth="1"/>
    <col min="10" max="21" width="9.57421875" style="45" customWidth="1"/>
    <col min="22" max="28" width="9.140625" style="45" customWidth="1"/>
    <col min="29" max="29" width="9.140625" style="46" customWidth="1"/>
    <col min="30" max="30" width="10.28125" style="45" customWidth="1"/>
    <col min="31" max="16384" width="9.140625" style="45" customWidth="1"/>
  </cols>
  <sheetData>
    <row r="1" ht="12.75">
      <c r="A1" t="s">
        <v>39</v>
      </c>
    </row>
    <row r="5" ht="12.75">
      <c r="A5" s="45" t="s">
        <v>48</v>
      </c>
    </row>
    <row r="13" spans="7:12" ht="12.75">
      <c r="G13" s="120"/>
      <c r="H13" s="121"/>
      <c r="I13" s="121"/>
      <c r="J13" s="121"/>
      <c r="K13" s="121"/>
      <c r="L13" s="121"/>
    </row>
    <row r="14" spans="7:12" ht="12.75">
      <c r="G14" s="120" t="s">
        <v>1</v>
      </c>
      <c r="H14" s="121"/>
      <c r="I14" s="121"/>
      <c r="J14" s="121"/>
      <c r="K14" s="121"/>
      <c r="L14" s="121"/>
    </row>
    <row r="15" ht="9.75" customHeight="1" thickBot="1"/>
    <row r="16" spans="1:21" ht="12.75">
      <c r="A16" s="122" t="s">
        <v>46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4"/>
      <c r="U16" s="47"/>
    </row>
    <row r="17" spans="1:21" ht="12.75">
      <c r="A17" s="137" t="s">
        <v>47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8"/>
      <c r="U17" s="47"/>
    </row>
    <row r="18" spans="1:21" ht="13.5" thickBot="1">
      <c r="A18" s="117" t="s">
        <v>28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9"/>
      <c r="U18" s="48"/>
    </row>
    <row r="19" ht="13.5" thickBot="1"/>
    <row r="20" spans="1:31" ht="12.75">
      <c r="A20" s="49"/>
      <c r="B20" s="111" t="s">
        <v>2</v>
      </c>
      <c r="C20" s="114"/>
      <c r="D20" s="116"/>
      <c r="E20" s="111" t="s">
        <v>3</v>
      </c>
      <c r="F20" s="114"/>
      <c r="G20" s="116"/>
      <c r="H20" s="111" t="s">
        <v>4</v>
      </c>
      <c r="I20" s="114"/>
      <c r="J20" s="116"/>
      <c r="K20" s="111" t="s">
        <v>5</v>
      </c>
      <c r="L20" s="114"/>
      <c r="M20" s="116"/>
      <c r="N20" s="111" t="s">
        <v>6</v>
      </c>
      <c r="O20" s="114"/>
      <c r="P20" s="116"/>
      <c r="Q20" s="111" t="s">
        <v>7</v>
      </c>
      <c r="R20" s="114"/>
      <c r="S20" s="116"/>
      <c r="T20" s="111" t="s">
        <v>8</v>
      </c>
      <c r="U20" s="114"/>
      <c r="V20" s="116"/>
      <c r="W20" s="111" t="s">
        <v>9</v>
      </c>
      <c r="X20" s="114"/>
      <c r="Y20" s="116"/>
      <c r="Z20" s="111" t="s">
        <v>10</v>
      </c>
      <c r="AA20" s="112"/>
      <c r="AB20" s="113"/>
      <c r="AC20" s="111" t="s">
        <v>11</v>
      </c>
      <c r="AD20" s="114"/>
      <c r="AE20" s="115"/>
    </row>
    <row r="21" spans="1:31" ht="27.75">
      <c r="A21" s="49"/>
      <c r="B21" s="50" t="s">
        <v>27</v>
      </c>
      <c r="C21" s="51" t="s">
        <v>30</v>
      </c>
      <c r="D21" s="51" t="s">
        <v>31</v>
      </c>
      <c r="E21" s="50" t="s">
        <v>27</v>
      </c>
      <c r="F21" s="51" t="s">
        <v>30</v>
      </c>
      <c r="G21" s="51" t="s">
        <v>31</v>
      </c>
      <c r="H21" s="50" t="s">
        <v>27</v>
      </c>
      <c r="I21" s="51" t="s">
        <v>30</v>
      </c>
      <c r="J21" s="51" t="s">
        <v>31</v>
      </c>
      <c r="K21" s="50" t="s">
        <v>27</v>
      </c>
      <c r="L21" s="51" t="s">
        <v>30</v>
      </c>
      <c r="M21" s="51" t="s">
        <v>31</v>
      </c>
      <c r="N21" s="50" t="s">
        <v>27</v>
      </c>
      <c r="O21" s="51" t="s">
        <v>30</v>
      </c>
      <c r="P21" s="51" t="s">
        <v>31</v>
      </c>
      <c r="Q21" s="50" t="s">
        <v>27</v>
      </c>
      <c r="R21" s="51" t="s">
        <v>30</v>
      </c>
      <c r="S21" s="51" t="s">
        <v>31</v>
      </c>
      <c r="T21" s="50" t="s">
        <v>27</v>
      </c>
      <c r="U21" s="51" t="s">
        <v>30</v>
      </c>
      <c r="V21" s="51" t="s">
        <v>31</v>
      </c>
      <c r="W21" s="50" t="s">
        <v>27</v>
      </c>
      <c r="X21" s="51" t="s">
        <v>30</v>
      </c>
      <c r="Y21" s="51" t="s">
        <v>31</v>
      </c>
      <c r="Z21" s="50" t="s">
        <v>27</v>
      </c>
      <c r="AA21" s="51" t="s">
        <v>30</v>
      </c>
      <c r="AB21" s="51" t="s">
        <v>31</v>
      </c>
      <c r="AC21" s="52" t="s">
        <v>27</v>
      </c>
      <c r="AD21" s="51" t="s">
        <v>30</v>
      </c>
      <c r="AE21" s="51" t="s">
        <v>31</v>
      </c>
    </row>
    <row r="22" spans="1:31" s="53" customFormat="1" ht="27" customHeight="1">
      <c r="A22" s="41" t="s">
        <v>13</v>
      </c>
      <c r="B22" s="93"/>
      <c r="C22" s="94"/>
      <c r="D22" s="95"/>
      <c r="E22" s="96">
        <v>1</v>
      </c>
      <c r="F22" s="97"/>
      <c r="G22" s="98">
        <v>1</v>
      </c>
      <c r="H22" s="96"/>
      <c r="I22" s="97"/>
      <c r="J22" s="98"/>
      <c r="K22" s="96"/>
      <c r="L22" s="97"/>
      <c r="M22" s="98"/>
      <c r="N22" s="96"/>
      <c r="O22" s="97"/>
      <c r="P22" s="98"/>
      <c r="Q22" s="96"/>
      <c r="R22" s="97"/>
      <c r="S22" s="98"/>
      <c r="T22" s="96"/>
      <c r="U22" s="97"/>
      <c r="V22" s="98"/>
      <c r="W22" s="96"/>
      <c r="X22" s="97"/>
      <c r="Y22" s="98"/>
      <c r="Z22" s="96"/>
      <c r="AA22" s="97"/>
      <c r="AB22" s="99"/>
      <c r="AC22" s="100">
        <f aca="true" t="shared" si="0" ref="AC22:AE28">Z22+W22+T22+Q22+N22+K22+H22+E22+B22</f>
        <v>1</v>
      </c>
      <c r="AD22" s="100">
        <f t="shared" si="0"/>
        <v>0</v>
      </c>
      <c r="AE22" s="101"/>
    </row>
    <row r="23" spans="1:31" s="53" customFormat="1" ht="27" customHeight="1">
      <c r="A23" s="41" t="s">
        <v>14</v>
      </c>
      <c r="B23" s="93"/>
      <c r="C23" s="94"/>
      <c r="D23" s="95"/>
      <c r="E23" s="96">
        <v>1</v>
      </c>
      <c r="F23" s="97"/>
      <c r="G23" s="98">
        <v>1</v>
      </c>
      <c r="H23" s="96">
        <v>2</v>
      </c>
      <c r="I23" s="97">
        <v>1</v>
      </c>
      <c r="J23" s="98">
        <v>1</v>
      </c>
      <c r="K23" s="96">
        <v>1</v>
      </c>
      <c r="L23" s="97"/>
      <c r="M23" s="98">
        <v>1</v>
      </c>
      <c r="N23" s="96"/>
      <c r="O23" s="97"/>
      <c r="P23" s="98"/>
      <c r="Q23" s="96">
        <v>1</v>
      </c>
      <c r="R23" s="97">
        <v>1</v>
      </c>
      <c r="S23" s="98"/>
      <c r="T23" s="96">
        <v>1</v>
      </c>
      <c r="U23" s="97">
        <v>1</v>
      </c>
      <c r="V23" s="98"/>
      <c r="W23" s="96">
        <v>2</v>
      </c>
      <c r="X23" s="97">
        <v>1</v>
      </c>
      <c r="Y23" s="98">
        <v>1</v>
      </c>
      <c r="Z23" s="96">
        <v>2</v>
      </c>
      <c r="AA23" s="97">
        <v>1</v>
      </c>
      <c r="AB23" s="99">
        <v>1</v>
      </c>
      <c r="AC23" s="100">
        <f t="shared" si="0"/>
        <v>10</v>
      </c>
      <c r="AD23" s="100">
        <f t="shared" si="0"/>
        <v>5</v>
      </c>
      <c r="AE23" s="100">
        <f t="shared" si="0"/>
        <v>5</v>
      </c>
    </row>
    <row r="24" spans="1:31" s="53" customFormat="1" ht="27" customHeight="1">
      <c r="A24" s="41" t="s">
        <v>15</v>
      </c>
      <c r="B24" s="93"/>
      <c r="C24" s="94"/>
      <c r="D24" s="95"/>
      <c r="E24" s="96"/>
      <c r="F24" s="97"/>
      <c r="G24" s="98"/>
      <c r="H24" s="96"/>
      <c r="I24" s="97"/>
      <c r="J24" s="98"/>
      <c r="K24" s="96">
        <v>1</v>
      </c>
      <c r="L24" s="97">
        <v>1</v>
      </c>
      <c r="M24" s="98"/>
      <c r="N24" s="96"/>
      <c r="O24" s="97"/>
      <c r="P24" s="98"/>
      <c r="Q24" s="96">
        <v>1</v>
      </c>
      <c r="R24" s="97">
        <v>1</v>
      </c>
      <c r="S24" s="98"/>
      <c r="T24" s="96">
        <v>1</v>
      </c>
      <c r="U24" s="97">
        <v>1</v>
      </c>
      <c r="V24" s="98"/>
      <c r="W24" s="96"/>
      <c r="X24" s="97"/>
      <c r="Y24" s="98"/>
      <c r="Z24" s="96">
        <v>1</v>
      </c>
      <c r="AA24" s="97">
        <v>1</v>
      </c>
      <c r="AB24" s="99"/>
      <c r="AC24" s="100">
        <f t="shared" si="0"/>
        <v>4</v>
      </c>
      <c r="AD24" s="100">
        <f t="shared" si="0"/>
        <v>4</v>
      </c>
      <c r="AE24" s="100">
        <f t="shared" si="0"/>
        <v>0</v>
      </c>
    </row>
    <row r="25" spans="1:31" s="46" customFormat="1" ht="27" customHeight="1">
      <c r="A25" s="40" t="s">
        <v>16</v>
      </c>
      <c r="B25" s="93">
        <v>3</v>
      </c>
      <c r="C25" s="102">
        <v>2</v>
      </c>
      <c r="D25" s="103">
        <v>1</v>
      </c>
      <c r="E25" s="100">
        <v>2</v>
      </c>
      <c r="F25" s="102">
        <v>1</v>
      </c>
      <c r="G25" s="103">
        <v>1</v>
      </c>
      <c r="H25" s="100">
        <v>1</v>
      </c>
      <c r="I25" s="102"/>
      <c r="J25" s="103">
        <v>1</v>
      </c>
      <c r="K25" s="100">
        <v>3</v>
      </c>
      <c r="L25" s="102">
        <v>1</v>
      </c>
      <c r="M25" s="103">
        <v>2</v>
      </c>
      <c r="N25" s="100">
        <v>5</v>
      </c>
      <c r="O25" s="102">
        <v>3</v>
      </c>
      <c r="P25" s="103">
        <v>2</v>
      </c>
      <c r="Q25" s="100">
        <v>3</v>
      </c>
      <c r="R25" s="102">
        <v>1</v>
      </c>
      <c r="S25" s="103">
        <v>2</v>
      </c>
      <c r="T25" s="100">
        <v>2</v>
      </c>
      <c r="U25" s="102">
        <v>1</v>
      </c>
      <c r="V25" s="103">
        <v>1</v>
      </c>
      <c r="W25" s="100">
        <v>4</v>
      </c>
      <c r="X25" s="102">
        <v>2</v>
      </c>
      <c r="Y25" s="103">
        <v>2</v>
      </c>
      <c r="Z25" s="100">
        <v>1</v>
      </c>
      <c r="AA25" s="102"/>
      <c r="AB25" s="104">
        <v>1</v>
      </c>
      <c r="AC25" s="100">
        <f t="shared" si="0"/>
        <v>24</v>
      </c>
      <c r="AD25" s="100">
        <f t="shared" si="0"/>
        <v>11</v>
      </c>
      <c r="AE25" s="100">
        <f t="shared" si="0"/>
        <v>13</v>
      </c>
    </row>
    <row r="26" spans="1:31" s="46" customFormat="1" ht="27" customHeight="1">
      <c r="A26" s="40" t="s">
        <v>17</v>
      </c>
      <c r="B26" s="93">
        <v>5</v>
      </c>
      <c r="C26" s="105">
        <v>2</v>
      </c>
      <c r="D26" s="106">
        <v>3</v>
      </c>
      <c r="E26" s="107">
        <v>5</v>
      </c>
      <c r="F26" s="105">
        <v>2</v>
      </c>
      <c r="G26" s="108">
        <v>3</v>
      </c>
      <c r="H26" s="107">
        <v>3</v>
      </c>
      <c r="I26" s="105">
        <v>2</v>
      </c>
      <c r="J26" s="108">
        <v>1</v>
      </c>
      <c r="K26" s="107">
        <v>13</v>
      </c>
      <c r="L26" s="105">
        <v>7</v>
      </c>
      <c r="M26" s="108">
        <v>6</v>
      </c>
      <c r="N26" s="107">
        <v>6</v>
      </c>
      <c r="O26" s="105">
        <v>3</v>
      </c>
      <c r="P26" s="108">
        <v>3</v>
      </c>
      <c r="Q26" s="107">
        <v>2</v>
      </c>
      <c r="R26" s="105">
        <v>1</v>
      </c>
      <c r="S26" s="108">
        <v>1</v>
      </c>
      <c r="T26" s="107">
        <v>5</v>
      </c>
      <c r="U26" s="105">
        <v>3</v>
      </c>
      <c r="V26" s="108">
        <v>2</v>
      </c>
      <c r="W26" s="107">
        <v>11</v>
      </c>
      <c r="X26" s="105">
        <v>7</v>
      </c>
      <c r="Y26" s="108">
        <v>4</v>
      </c>
      <c r="Z26" s="107">
        <v>3</v>
      </c>
      <c r="AA26" s="105">
        <v>2</v>
      </c>
      <c r="AB26" s="101">
        <v>1</v>
      </c>
      <c r="AC26" s="100">
        <f t="shared" si="0"/>
        <v>53</v>
      </c>
      <c r="AD26" s="100">
        <f t="shared" si="0"/>
        <v>29</v>
      </c>
      <c r="AE26" s="100">
        <f t="shared" si="0"/>
        <v>24</v>
      </c>
    </row>
    <row r="27" spans="1:31" s="46" customFormat="1" ht="27" customHeight="1">
      <c r="A27" s="40" t="s">
        <v>18</v>
      </c>
      <c r="B27" s="93">
        <v>1</v>
      </c>
      <c r="C27" s="102">
        <v>1</v>
      </c>
      <c r="D27" s="103"/>
      <c r="E27" s="100">
        <v>1</v>
      </c>
      <c r="F27" s="102">
        <v>1</v>
      </c>
      <c r="G27" s="103"/>
      <c r="H27" s="100">
        <v>1</v>
      </c>
      <c r="I27" s="102"/>
      <c r="J27" s="103">
        <v>1</v>
      </c>
      <c r="K27" s="100">
        <v>1</v>
      </c>
      <c r="L27" s="102"/>
      <c r="M27" s="103">
        <v>1</v>
      </c>
      <c r="N27" s="100"/>
      <c r="O27" s="102"/>
      <c r="P27" s="103"/>
      <c r="Q27" s="100">
        <v>1</v>
      </c>
      <c r="R27" s="102">
        <v>1</v>
      </c>
      <c r="S27" s="103"/>
      <c r="T27" s="100">
        <v>1</v>
      </c>
      <c r="U27" s="102"/>
      <c r="V27" s="103">
        <v>1</v>
      </c>
      <c r="W27" s="100">
        <v>1</v>
      </c>
      <c r="X27" s="102"/>
      <c r="Y27" s="103">
        <v>1</v>
      </c>
      <c r="Z27" s="100">
        <v>1</v>
      </c>
      <c r="AA27" s="102"/>
      <c r="AB27" s="104">
        <v>1</v>
      </c>
      <c r="AC27" s="100">
        <f t="shared" si="0"/>
        <v>8</v>
      </c>
      <c r="AD27" s="100">
        <f t="shared" si="0"/>
        <v>3</v>
      </c>
      <c r="AE27" s="100">
        <f t="shared" si="0"/>
        <v>5</v>
      </c>
    </row>
    <row r="28" spans="1:31" s="46" customFormat="1" ht="27" customHeight="1">
      <c r="A28" s="40" t="s">
        <v>19</v>
      </c>
      <c r="B28" s="93">
        <v>1</v>
      </c>
      <c r="C28" s="102">
        <v>1</v>
      </c>
      <c r="D28" s="103"/>
      <c r="E28" s="100">
        <v>1</v>
      </c>
      <c r="F28" s="102">
        <v>1</v>
      </c>
      <c r="G28" s="103"/>
      <c r="H28" s="100"/>
      <c r="I28" s="102"/>
      <c r="J28" s="103"/>
      <c r="K28" s="100">
        <v>1</v>
      </c>
      <c r="L28" s="102">
        <v>1</v>
      </c>
      <c r="M28" s="103"/>
      <c r="N28" s="100">
        <v>1</v>
      </c>
      <c r="O28" s="102"/>
      <c r="P28" s="103">
        <v>1</v>
      </c>
      <c r="Q28" s="100"/>
      <c r="R28" s="102"/>
      <c r="S28" s="103"/>
      <c r="T28" s="100">
        <v>1</v>
      </c>
      <c r="U28" s="102"/>
      <c r="V28" s="103">
        <v>1</v>
      </c>
      <c r="W28" s="100"/>
      <c r="X28" s="102"/>
      <c r="Y28" s="103"/>
      <c r="Z28" s="100"/>
      <c r="AA28" s="102"/>
      <c r="AB28" s="104"/>
      <c r="AC28" s="100">
        <f t="shared" si="0"/>
        <v>5</v>
      </c>
      <c r="AD28" s="100">
        <f t="shared" si="0"/>
        <v>3</v>
      </c>
      <c r="AE28" s="100">
        <f t="shared" si="0"/>
        <v>2</v>
      </c>
    </row>
    <row r="29" spans="1:31" s="46" customFormat="1" ht="25.5" customHeight="1" thickBot="1">
      <c r="A29" s="54" t="s">
        <v>20</v>
      </c>
      <c r="B29" s="109">
        <f aca="true" t="shared" si="1" ref="B29:AB29">SUM(B22:B28)</f>
        <v>10</v>
      </c>
      <c r="C29" s="109">
        <f t="shared" si="1"/>
        <v>6</v>
      </c>
      <c r="D29" s="109">
        <f t="shared" si="1"/>
        <v>4</v>
      </c>
      <c r="E29" s="109">
        <f t="shared" si="1"/>
        <v>11</v>
      </c>
      <c r="F29" s="109">
        <f t="shared" si="1"/>
        <v>5</v>
      </c>
      <c r="G29" s="109">
        <f t="shared" si="1"/>
        <v>6</v>
      </c>
      <c r="H29" s="109">
        <f t="shared" si="1"/>
        <v>7</v>
      </c>
      <c r="I29" s="109">
        <f t="shared" si="1"/>
        <v>3</v>
      </c>
      <c r="J29" s="109">
        <f t="shared" si="1"/>
        <v>4</v>
      </c>
      <c r="K29" s="109">
        <f t="shared" si="1"/>
        <v>20</v>
      </c>
      <c r="L29" s="109">
        <f t="shared" si="1"/>
        <v>10</v>
      </c>
      <c r="M29" s="109">
        <f t="shared" si="1"/>
        <v>10</v>
      </c>
      <c r="N29" s="109">
        <f t="shared" si="1"/>
        <v>12</v>
      </c>
      <c r="O29" s="109">
        <f t="shared" si="1"/>
        <v>6</v>
      </c>
      <c r="P29" s="109">
        <f t="shared" si="1"/>
        <v>6</v>
      </c>
      <c r="Q29" s="109">
        <f t="shared" si="1"/>
        <v>8</v>
      </c>
      <c r="R29" s="109">
        <f t="shared" si="1"/>
        <v>5</v>
      </c>
      <c r="S29" s="109">
        <f t="shared" si="1"/>
        <v>3</v>
      </c>
      <c r="T29" s="109">
        <f t="shared" si="1"/>
        <v>11</v>
      </c>
      <c r="U29" s="109">
        <f t="shared" si="1"/>
        <v>6</v>
      </c>
      <c r="V29" s="109">
        <f t="shared" si="1"/>
        <v>5</v>
      </c>
      <c r="W29" s="109">
        <f t="shared" si="1"/>
        <v>18</v>
      </c>
      <c r="X29" s="109">
        <f t="shared" si="1"/>
        <v>10</v>
      </c>
      <c r="Y29" s="109">
        <f t="shared" si="1"/>
        <v>8</v>
      </c>
      <c r="Z29" s="109">
        <f t="shared" si="1"/>
        <v>8</v>
      </c>
      <c r="AA29" s="109">
        <f t="shared" si="1"/>
        <v>4</v>
      </c>
      <c r="AB29" s="109">
        <f t="shared" si="1"/>
        <v>4</v>
      </c>
      <c r="AC29" s="109">
        <f>SUM(AC23:AC28)</f>
        <v>104</v>
      </c>
      <c r="AD29" s="109">
        <f>SUM(AD22:AD28)</f>
        <v>55</v>
      </c>
      <c r="AE29" s="109">
        <f>SUM(AE22:AE28)</f>
        <v>49</v>
      </c>
    </row>
    <row r="30" spans="1:21" s="46" customFormat="1" ht="12.7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</sheetData>
  <sheetProtection/>
  <mergeCells count="15">
    <mergeCell ref="Z20:AB20"/>
    <mergeCell ref="AC20:AE20"/>
    <mergeCell ref="N20:P20"/>
    <mergeCell ref="Q20:S20"/>
    <mergeCell ref="T20:V20"/>
    <mergeCell ref="W20:Y20"/>
    <mergeCell ref="A18:T18"/>
    <mergeCell ref="G13:L13"/>
    <mergeCell ref="G14:L14"/>
    <mergeCell ref="A16:T16"/>
    <mergeCell ref="A17:T17"/>
    <mergeCell ref="B20:D20"/>
    <mergeCell ref="E20:G20"/>
    <mergeCell ref="H20:J20"/>
    <mergeCell ref="K20:M20"/>
  </mergeCells>
  <printOptions horizontalCentered="1"/>
  <pageMargins left="0.07874015748031496" right="0.07874015748031496" top="0.3937007874015748" bottom="0.3937007874015748" header="0.11811023622047245" footer="0.11811023622047245"/>
  <pageSetup fitToHeight="2" fitToWidth="1" horizontalDpi="600" verticalDpi="600" orientation="landscape" paperSize="9" scale="46" r:id="rId2"/>
  <headerFooter alignWithMargins="0">
    <oddFooter>&amp;R22 AGOSTO 2011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C30"/>
  <sheetViews>
    <sheetView zoomScale="55" zoomScaleNormal="55" zoomScalePageLayoutView="0" workbookViewId="0" topLeftCell="A1">
      <selection activeCell="A3" sqref="A3"/>
    </sheetView>
  </sheetViews>
  <sheetFormatPr defaultColWidth="9.140625" defaultRowHeight="12.75"/>
  <cols>
    <col min="1" max="2" width="13.8515625" style="0" customWidth="1"/>
    <col min="24" max="24" width="15.421875" style="0" bestFit="1" customWidth="1"/>
  </cols>
  <sheetData>
    <row r="8" spans="1:29" s="45" customFormat="1" ht="12.75">
      <c r="A8" s="45" t="s">
        <v>48</v>
      </c>
      <c r="AC8" s="46"/>
    </row>
    <row r="9" spans="6:11" ht="12.75">
      <c r="F9" s="126" t="s">
        <v>1</v>
      </c>
      <c r="G9" s="135"/>
      <c r="H9" s="135"/>
      <c r="I9" s="135"/>
      <c r="J9" s="135"/>
      <c r="K9" s="1"/>
    </row>
    <row r="10" spans="8:13" ht="12.75">
      <c r="H10" s="1"/>
      <c r="I10" s="2"/>
      <c r="J10" s="2"/>
      <c r="K10" s="2"/>
      <c r="L10" s="2"/>
      <c r="M10" s="1"/>
    </row>
    <row r="11" spans="6:8" ht="12.75">
      <c r="F11" s="1"/>
      <c r="G11" s="2"/>
      <c r="H11" s="2" t="s">
        <v>38</v>
      </c>
    </row>
    <row r="12" spans="1:16" ht="12.75">
      <c r="A12" s="136" t="s">
        <v>44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35"/>
      <c r="P12" s="135"/>
    </row>
    <row r="13" spans="1:16" ht="12.75">
      <c r="A13" s="125" t="s">
        <v>43</v>
      </c>
      <c r="B13" s="125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35"/>
      <c r="P13" s="135"/>
    </row>
    <row r="14" spans="1:16" ht="12.75">
      <c r="A14" s="133" t="s">
        <v>29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5"/>
      <c r="P14" s="135"/>
    </row>
    <row r="15" spans="6:8" ht="12.75">
      <c r="F15" s="1"/>
      <c r="G15" s="2"/>
      <c r="H15" s="2"/>
    </row>
    <row r="16" spans="6:8" ht="12.75">
      <c r="F16" s="1"/>
      <c r="G16" s="2"/>
      <c r="H16" s="2"/>
    </row>
    <row r="17" spans="6:8" ht="12.75">
      <c r="F17" s="1"/>
      <c r="G17" s="2"/>
      <c r="H17" s="2"/>
    </row>
    <row r="18" ht="13.5" thickBot="1"/>
    <row r="19" spans="1:26" ht="12.75">
      <c r="A19" s="4" t="s">
        <v>45</v>
      </c>
      <c r="B19" s="38" t="s">
        <v>33</v>
      </c>
      <c r="C19" s="128" t="s">
        <v>22</v>
      </c>
      <c r="D19" s="129"/>
      <c r="E19" s="130"/>
      <c r="F19" s="131" t="s">
        <v>23</v>
      </c>
      <c r="G19" s="129"/>
      <c r="H19" s="132"/>
      <c r="I19" s="128" t="s">
        <v>24</v>
      </c>
      <c r="J19" s="129"/>
      <c r="K19" s="130"/>
      <c r="L19" s="128" t="s">
        <v>35</v>
      </c>
      <c r="M19" s="129"/>
      <c r="N19" s="130"/>
      <c r="O19" s="128" t="s">
        <v>25</v>
      </c>
      <c r="P19" s="129"/>
      <c r="Q19" s="130"/>
      <c r="R19" s="128" t="s">
        <v>36</v>
      </c>
      <c r="S19" s="129"/>
      <c r="T19" s="130"/>
      <c r="U19" s="128" t="s">
        <v>37</v>
      </c>
      <c r="V19" s="129"/>
      <c r="W19" s="130"/>
      <c r="X19" s="128" t="s">
        <v>11</v>
      </c>
      <c r="Y19" s="129"/>
      <c r="Z19" s="130"/>
    </row>
    <row r="20" spans="1:26" ht="27.75">
      <c r="A20" s="5"/>
      <c r="B20" s="39" t="s">
        <v>34</v>
      </c>
      <c r="C20" s="8" t="s">
        <v>27</v>
      </c>
      <c r="D20" s="9" t="s">
        <v>30</v>
      </c>
      <c r="E20" s="9" t="s">
        <v>31</v>
      </c>
      <c r="F20" s="8" t="s">
        <v>27</v>
      </c>
      <c r="G20" s="9" t="s">
        <v>30</v>
      </c>
      <c r="H20" s="9" t="s">
        <v>31</v>
      </c>
      <c r="I20" s="8" t="s">
        <v>27</v>
      </c>
      <c r="J20" s="9" t="s">
        <v>30</v>
      </c>
      <c r="K20" s="9" t="s">
        <v>31</v>
      </c>
      <c r="L20" s="8" t="s">
        <v>27</v>
      </c>
      <c r="M20" s="9" t="s">
        <v>30</v>
      </c>
      <c r="N20" s="9" t="s">
        <v>31</v>
      </c>
      <c r="O20" s="8" t="s">
        <v>27</v>
      </c>
      <c r="P20" s="9" t="s">
        <v>30</v>
      </c>
      <c r="Q20" s="9" t="s">
        <v>31</v>
      </c>
      <c r="R20" s="8" t="s">
        <v>27</v>
      </c>
      <c r="S20" s="9" t="s">
        <v>30</v>
      </c>
      <c r="T20" s="9" t="s">
        <v>31</v>
      </c>
      <c r="U20" s="8" t="s">
        <v>27</v>
      </c>
      <c r="V20" s="9" t="s">
        <v>30</v>
      </c>
      <c r="W20" s="9" t="s">
        <v>31</v>
      </c>
      <c r="X20" s="8" t="s">
        <v>27</v>
      </c>
      <c r="Y20" s="9" t="s">
        <v>26</v>
      </c>
      <c r="Z20" s="9" t="s">
        <v>31</v>
      </c>
    </row>
    <row r="21" spans="1:26" ht="20.25">
      <c r="A21" s="6" t="s">
        <v>2</v>
      </c>
      <c r="B21" s="90">
        <v>49</v>
      </c>
      <c r="C21" s="12">
        <v>5</v>
      </c>
      <c r="D21" s="16"/>
      <c r="E21" s="17">
        <v>5</v>
      </c>
      <c r="F21" s="13">
        <v>27</v>
      </c>
      <c r="G21" s="18"/>
      <c r="H21" s="36">
        <v>27</v>
      </c>
      <c r="I21" s="10">
        <v>6</v>
      </c>
      <c r="J21" s="11"/>
      <c r="K21" s="19">
        <v>6</v>
      </c>
      <c r="L21" s="10">
        <v>4</v>
      </c>
      <c r="M21" s="11"/>
      <c r="N21" s="19">
        <v>4</v>
      </c>
      <c r="O21" s="10">
        <v>3</v>
      </c>
      <c r="P21" s="11"/>
      <c r="Q21" s="19">
        <v>3</v>
      </c>
      <c r="R21" s="10">
        <v>2</v>
      </c>
      <c r="S21" s="11">
        <v>1</v>
      </c>
      <c r="T21" s="19">
        <v>1</v>
      </c>
      <c r="U21" s="14">
        <v>2</v>
      </c>
      <c r="V21" s="11"/>
      <c r="W21" s="19">
        <v>2</v>
      </c>
      <c r="X21" s="14">
        <f>C21+F21+I21+L21+O21+R21+U21</f>
        <v>49</v>
      </c>
      <c r="Y21" s="14">
        <f>D21+G21+J21+M21+P21+S21+V21</f>
        <v>1</v>
      </c>
      <c r="Z21" s="14">
        <f>E21+H21+K21+N21+Q21+T21+W21</f>
        <v>48</v>
      </c>
    </row>
    <row r="22" spans="1:26" ht="20.25">
      <c r="A22" s="6" t="s">
        <v>3</v>
      </c>
      <c r="B22" s="90">
        <v>19</v>
      </c>
      <c r="C22" s="12"/>
      <c r="D22" s="16"/>
      <c r="E22" s="17"/>
      <c r="F22" s="13">
        <v>8</v>
      </c>
      <c r="G22" s="18"/>
      <c r="H22" s="36">
        <v>8</v>
      </c>
      <c r="I22" s="10">
        <v>6</v>
      </c>
      <c r="J22" s="11"/>
      <c r="K22" s="19">
        <v>6</v>
      </c>
      <c r="L22" s="10">
        <v>2</v>
      </c>
      <c r="M22" s="11"/>
      <c r="N22" s="19">
        <v>2</v>
      </c>
      <c r="O22" s="10"/>
      <c r="P22" s="11"/>
      <c r="Q22" s="19"/>
      <c r="R22" s="10">
        <v>3</v>
      </c>
      <c r="S22" s="11">
        <v>1</v>
      </c>
      <c r="T22" s="19">
        <v>2</v>
      </c>
      <c r="U22" s="10"/>
      <c r="V22" s="11"/>
      <c r="W22" s="19"/>
      <c r="X22" s="14">
        <f aca="true" t="shared" si="0" ref="X22:X29">C22+F22+I22+L22+O22+R22+U22</f>
        <v>19</v>
      </c>
      <c r="Y22" s="14">
        <f aca="true" t="shared" si="1" ref="Y22:Y29">D22+G22+J22+M22+P22+S22+V22</f>
        <v>1</v>
      </c>
      <c r="Z22" s="14">
        <f aca="true" t="shared" si="2" ref="Z22:Z29">E22+H22+K22+N22+Q22+T22+W22</f>
        <v>18</v>
      </c>
    </row>
    <row r="23" spans="1:26" ht="20.25">
      <c r="A23" s="6" t="s">
        <v>12</v>
      </c>
      <c r="B23" s="90">
        <v>11</v>
      </c>
      <c r="C23" s="12">
        <v>4</v>
      </c>
      <c r="D23" s="16"/>
      <c r="E23" s="17">
        <v>4</v>
      </c>
      <c r="F23" s="13">
        <v>6</v>
      </c>
      <c r="G23" s="18"/>
      <c r="H23" s="36">
        <v>6</v>
      </c>
      <c r="I23" s="10"/>
      <c r="J23" s="11"/>
      <c r="K23" s="19"/>
      <c r="L23" s="10">
        <v>1</v>
      </c>
      <c r="M23" s="11"/>
      <c r="N23" s="19">
        <v>1</v>
      </c>
      <c r="O23" s="10"/>
      <c r="P23" s="11"/>
      <c r="Q23" s="19"/>
      <c r="R23" s="10"/>
      <c r="S23" s="11"/>
      <c r="T23" s="19"/>
      <c r="U23" s="10"/>
      <c r="V23" s="11"/>
      <c r="W23" s="19"/>
      <c r="X23" s="14">
        <f t="shared" si="0"/>
        <v>11</v>
      </c>
      <c r="Y23" s="14">
        <f t="shared" si="1"/>
        <v>0</v>
      </c>
      <c r="Z23" s="14">
        <f t="shared" si="2"/>
        <v>11</v>
      </c>
    </row>
    <row r="24" spans="1:26" ht="20.25">
      <c r="A24" s="6" t="s">
        <v>5</v>
      </c>
      <c r="B24" s="90">
        <v>49</v>
      </c>
      <c r="C24" s="12">
        <v>4</v>
      </c>
      <c r="D24" s="56"/>
      <c r="E24" s="17">
        <v>4</v>
      </c>
      <c r="F24" s="13">
        <v>24</v>
      </c>
      <c r="G24" s="18"/>
      <c r="H24" s="36">
        <v>24</v>
      </c>
      <c r="I24" s="10">
        <v>10</v>
      </c>
      <c r="J24" s="11"/>
      <c r="K24" s="19">
        <v>10</v>
      </c>
      <c r="L24" s="57">
        <v>5</v>
      </c>
      <c r="M24" s="110"/>
      <c r="N24" s="57">
        <v>5</v>
      </c>
      <c r="O24" s="10">
        <v>5</v>
      </c>
      <c r="P24" s="11"/>
      <c r="Q24" s="19">
        <v>5</v>
      </c>
      <c r="R24" s="10">
        <v>1</v>
      </c>
      <c r="S24" s="11">
        <v>1</v>
      </c>
      <c r="T24" s="19">
        <v>0</v>
      </c>
      <c r="U24" s="10">
        <v>0</v>
      </c>
      <c r="V24" s="11"/>
      <c r="W24" s="19">
        <v>0</v>
      </c>
      <c r="X24" s="14">
        <f t="shared" si="0"/>
        <v>49</v>
      </c>
      <c r="Y24" s="14">
        <f t="shared" si="1"/>
        <v>1</v>
      </c>
      <c r="Z24" s="14">
        <f t="shared" si="2"/>
        <v>48</v>
      </c>
    </row>
    <row r="25" spans="1:26" ht="20.25">
      <c r="A25" s="6" t="s">
        <v>6</v>
      </c>
      <c r="B25" s="90">
        <v>19</v>
      </c>
      <c r="C25" s="12">
        <v>2</v>
      </c>
      <c r="D25" s="16"/>
      <c r="E25" s="17">
        <v>2</v>
      </c>
      <c r="F25" s="13">
        <v>7</v>
      </c>
      <c r="G25" s="18"/>
      <c r="H25" s="36">
        <v>7</v>
      </c>
      <c r="I25" s="10">
        <v>3</v>
      </c>
      <c r="J25" s="11">
        <v>3</v>
      </c>
      <c r="K25" s="19"/>
      <c r="L25" s="10">
        <v>2</v>
      </c>
      <c r="M25" s="11"/>
      <c r="N25" s="19">
        <v>2</v>
      </c>
      <c r="O25" s="10">
        <v>4</v>
      </c>
      <c r="P25" s="11"/>
      <c r="Q25" s="19">
        <v>4</v>
      </c>
      <c r="R25" s="10">
        <v>1</v>
      </c>
      <c r="S25" s="11">
        <v>1</v>
      </c>
      <c r="T25" s="19"/>
      <c r="U25" s="10"/>
      <c r="V25" s="11"/>
      <c r="W25" s="19"/>
      <c r="X25" s="14">
        <f t="shared" si="0"/>
        <v>19</v>
      </c>
      <c r="Y25" s="14">
        <f t="shared" si="1"/>
        <v>4</v>
      </c>
      <c r="Z25" s="14">
        <f t="shared" si="2"/>
        <v>15</v>
      </c>
    </row>
    <row r="26" spans="1:26" ht="20.25">
      <c r="A26" s="6" t="s">
        <v>7</v>
      </c>
      <c r="B26" s="90">
        <v>16</v>
      </c>
      <c r="C26" s="12">
        <v>1</v>
      </c>
      <c r="D26" s="16"/>
      <c r="E26" s="17">
        <v>1</v>
      </c>
      <c r="F26" s="13">
        <v>6</v>
      </c>
      <c r="G26" s="18"/>
      <c r="H26" s="36">
        <v>6</v>
      </c>
      <c r="I26" s="10">
        <v>2</v>
      </c>
      <c r="J26" s="11">
        <v>1</v>
      </c>
      <c r="K26" s="19">
        <v>1</v>
      </c>
      <c r="L26" s="10">
        <v>1</v>
      </c>
      <c r="M26" s="11"/>
      <c r="N26" s="19">
        <v>1</v>
      </c>
      <c r="O26" s="10">
        <v>2</v>
      </c>
      <c r="P26" s="11">
        <v>1</v>
      </c>
      <c r="Q26" s="19">
        <v>1</v>
      </c>
      <c r="R26" s="10">
        <v>4</v>
      </c>
      <c r="S26" s="11">
        <v>2</v>
      </c>
      <c r="T26" s="19">
        <v>2</v>
      </c>
      <c r="U26" s="10"/>
      <c r="V26" s="11"/>
      <c r="W26" s="19"/>
      <c r="X26" s="14">
        <f t="shared" si="0"/>
        <v>16</v>
      </c>
      <c r="Y26" s="14">
        <f t="shared" si="1"/>
        <v>4</v>
      </c>
      <c r="Z26" s="14">
        <f t="shared" si="2"/>
        <v>12</v>
      </c>
    </row>
    <row r="27" spans="1:26" ht="20.25">
      <c r="A27" s="6" t="s">
        <v>8</v>
      </c>
      <c r="B27" s="90">
        <v>16</v>
      </c>
      <c r="C27" s="12">
        <v>1</v>
      </c>
      <c r="D27" s="16"/>
      <c r="E27" s="17">
        <v>1</v>
      </c>
      <c r="F27" s="13">
        <v>7</v>
      </c>
      <c r="G27" s="18"/>
      <c r="H27" s="36">
        <v>7</v>
      </c>
      <c r="I27" s="10"/>
      <c r="J27" s="11"/>
      <c r="K27" s="19"/>
      <c r="L27" s="10">
        <v>3</v>
      </c>
      <c r="M27" s="11"/>
      <c r="N27" s="19">
        <v>3</v>
      </c>
      <c r="O27" s="10">
        <v>2</v>
      </c>
      <c r="P27" s="11"/>
      <c r="Q27" s="19">
        <v>2</v>
      </c>
      <c r="R27" s="10">
        <v>3</v>
      </c>
      <c r="S27" s="11">
        <v>1</v>
      </c>
      <c r="T27" s="19">
        <v>2</v>
      </c>
      <c r="U27" s="10"/>
      <c r="V27" s="11"/>
      <c r="W27" s="19"/>
      <c r="X27" s="14">
        <f t="shared" si="0"/>
        <v>16</v>
      </c>
      <c r="Y27" s="14">
        <f t="shared" si="1"/>
        <v>1</v>
      </c>
      <c r="Z27" s="14">
        <f t="shared" si="2"/>
        <v>15</v>
      </c>
    </row>
    <row r="28" spans="1:26" ht="20.25">
      <c r="A28" s="6" t="s">
        <v>9</v>
      </c>
      <c r="B28" s="90">
        <v>47</v>
      </c>
      <c r="C28" s="12">
        <v>1</v>
      </c>
      <c r="D28" s="16"/>
      <c r="E28" s="17">
        <v>1</v>
      </c>
      <c r="F28" s="13">
        <v>17</v>
      </c>
      <c r="G28" s="18"/>
      <c r="H28" s="36">
        <v>17</v>
      </c>
      <c r="I28" s="10">
        <v>15</v>
      </c>
      <c r="J28" s="11"/>
      <c r="K28" s="19">
        <v>15</v>
      </c>
      <c r="L28" s="10">
        <v>4</v>
      </c>
      <c r="M28" s="11"/>
      <c r="N28" s="19">
        <v>4</v>
      </c>
      <c r="O28" s="10">
        <v>4</v>
      </c>
      <c r="P28" s="11"/>
      <c r="Q28" s="19">
        <v>4</v>
      </c>
      <c r="R28" s="10">
        <v>3</v>
      </c>
      <c r="S28" s="11"/>
      <c r="T28" s="19">
        <v>3</v>
      </c>
      <c r="U28" s="10">
        <v>3</v>
      </c>
      <c r="V28" s="11"/>
      <c r="W28" s="19">
        <v>3</v>
      </c>
      <c r="X28" s="14">
        <f t="shared" si="0"/>
        <v>47</v>
      </c>
      <c r="Y28" s="14">
        <f t="shared" si="1"/>
        <v>0</v>
      </c>
      <c r="Z28" s="14">
        <f t="shared" si="2"/>
        <v>47</v>
      </c>
    </row>
    <row r="29" spans="1:26" s="45" customFormat="1" ht="20.25">
      <c r="A29" s="73" t="s">
        <v>10</v>
      </c>
      <c r="B29" s="91">
        <v>17</v>
      </c>
      <c r="C29" s="87">
        <v>2</v>
      </c>
      <c r="D29" s="88"/>
      <c r="E29" s="89">
        <v>2</v>
      </c>
      <c r="F29" s="78">
        <v>3</v>
      </c>
      <c r="G29" s="72"/>
      <c r="H29" s="79">
        <v>3</v>
      </c>
      <c r="I29" s="80">
        <v>1</v>
      </c>
      <c r="J29" s="81"/>
      <c r="K29" s="82">
        <v>1</v>
      </c>
      <c r="L29" s="80">
        <v>2</v>
      </c>
      <c r="M29" s="81"/>
      <c r="N29" s="82">
        <v>2</v>
      </c>
      <c r="O29" s="80">
        <v>3</v>
      </c>
      <c r="P29" s="81"/>
      <c r="Q29" s="82">
        <v>3</v>
      </c>
      <c r="R29" s="80">
        <v>3</v>
      </c>
      <c r="S29" s="81">
        <v>2</v>
      </c>
      <c r="T29" s="82">
        <v>1</v>
      </c>
      <c r="U29" s="80">
        <v>3</v>
      </c>
      <c r="V29" s="81"/>
      <c r="W29" s="82">
        <v>3</v>
      </c>
      <c r="X29" s="14">
        <f t="shared" si="0"/>
        <v>17</v>
      </c>
      <c r="Y29" s="14">
        <f t="shared" si="1"/>
        <v>2</v>
      </c>
      <c r="Z29" s="14">
        <f t="shared" si="2"/>
        <v>15</v>
      </c>
    </row>
    <row r="30" spans="1:26" ht="30.75" customHeight="1" thickBot="1">
      <c r="A30" s="7" t="s">
        <v>11</v>
      </c>
      <c r="B30" s="92">
        <f>SUM(B21:B29)</f>
        <v>243</v>
      </c>
      <c r="C30" s="44">
        <f aca="true" t="shared" si="3" ref="C30:W30">SUM(C21:C29)</f>
        <v>20</v>
      </c>
      <c r="D30" s="44"/>
      <c r="E30" s="44">
        <f t="shared" si="3"/>
        <v>20</v>
      </c>
      <c r="F30" s="44">
        <f t="shared" si="3"/>
        <v>105</v>
      </c>
      <c r="G30" s="44"/>
      <c r="H30" s="44">
        <f t="shared" si="3"/>
        <v>105</v>
      </c>
      <c r="I30" s="44">
        <f t="shared" si="3"/>
        <v>43</v>
      </c>
      <c r="J30" s="44">
        <f t="shared" si="3"/>
        <v>4</v>
      </c>
      <c r="K30" s="44">
        <f t="shared" si="3"/>
        <v>39</v>
      </c>
      <c r="L30" s="44">
        <f t="shared" si="3"/>
        <v>24</v>
      </c>
      <c r="M30" s="44"/>
      <c r="N30" s="44">
        <f t="shared" si="3"/>
        <v>24</v>
      </c>
      <c r="O30" s="44">
        <f t="shared" si="3"/>
        <v>23</v>
      </c>
      <c r="P30" s="44">
        <f t="shared" si="3"/>
        <v>1</v>
      </c>
      <c r="Q30" s="44">
        <f t="shared" si="3"/>
        <v>22</v>
      </c>
      <c r="R30" s="44">
        <f t="shared" si="3"/>
        <v>20</v>
      </c>
      <c r="S30" s="44">
        <f t="shared" si="3"/>
        <v>9</v>
      </c>
      <c r="T30" s="44">
        <f t="shared" si="3"/>
        <v>11</v>
      </c>
      <c r="U30" s="44">
        <f t="shared" si="3"/>
        <v>8</v>
      </c>
      <c r="V30" s="44">
        <f t="shared" si="3"/>
        <v>0</v>
      </c>
      <c r="W30" s="44">
        <f t="shared" si="3"/>
        <v>8</v>
      </c>
      <c r="X30" s="14">
        <f>C30+F30+I30+L30+O30+R30+U30</f>
        <v>243</v>
      </c>
      <c r="Y30" s="14">
        <f>D30+G30+J30+M30+P30+S30+V30</f>
        <v>14</v>
      </c>
      <c r="Z30" s="14">
        <f>E30+H30+K30+N30+Q30+T30+W30</f>
        <v>229</v>
      </c>
    </row>
    <row r="34" s="3" customFormat="1" ht="12.75"/>
  </sheetData>
  <sheetProtection/>
  <mergeCells count="12">
    <mergeCell ref="O19:Q19"/>
    <mergeCell ref="R19:T19"/>
    <mergeCell ref="A14:P14"/>
    <mergeCell ref="F9:J9"/>
    <mergeCell ref="A12:P12"/>
    <mergeCell ref="A13:P13"/>
    <mergeCell ref="U19:W19"/>
    <mergeCell ref="X19:Z19"/>
    <mergeCell ref="C19:E19"/>
    <mergeCell ref="F19:H19"/>
    <mergeCell ref="I19:K19"/>
    <mergeCell ref="L19:N19"/>
  </mergeCells>
  <printOptions horizontalCentered="1"/>
  <pageMargins left="0.1968503937007874" right="0.1968503937007874" top="0.984251968503937" bottom="0.984251968503937" header="0.5118110236220472" footer="0.1968503937007874"/>
  <pageSetup fitToHeight="1" fitToWidth="1" horizontalDpi="600" verticalDpi="600" orientation="landscape" paperSize="9" scale="58" r:id="rId2"/>
  <headerFooter alignWithMargins="0">
    <oddFooter>&amp;R22 AGOSTO 2011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Giovanni</cp:lastModifiedBy>
  <cp:lastPrinted>2011-08-23T11:06:32Z</cp:lastPrinted>
  <dcterms:created xsi:type="dcterms:W3CDTF">2006-07-12T10:48:39Z</dcterms:created>
  <dcterms:modified xsi:type="dcterms:W3CDTF">2011-08-23T14:36:56Z</dcterms:modified>
  <cp:category/>
  <cp:version/>
  <cp:contentType/>
  <cp:contentStatus/>
</cp:coreProperties>
</file>